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J100" i="1"/>
  <c r="L195" i="1"/>
  <c r="I195" i="1"/>
  <c r="H195" i="1"/>
  <c r="G195" i="1"/>
  <c r="L176" i="1"/>
  <c r="I176" i="1"/>
  <c r="H176" i="1"/>
  <c r="G176" i="1"/>
  <c r="L157" i="1"/>
  <c r="J157" i="1"/>
  <c r="I157" i="1"/>
  <c r="H157" i="1"/>
  <c r="G157" i="1"/>
  <c r="L138" i="1"/>
  <c r="J138" i="1"/>
  <c r="F138" i="1"/>
  <c r="I138" i="1"/>
  <c r="H138" i="1"/>
  <c r="G138" i="1"/>
  <c r="L119" i="1"/>
  <c r="F119" i="1"/>
  <c r="J119" i="1"/>
  <c r="I119" i="1"/>
  <c r="H119" i="1"/>
  <c r="G119" i="1"/>
  <c r="F100" i="1"/>
  <c r="I100" i="1"/>
  <c r="H100" i="1"/>
  <c r="G100" i="1"/>
  <c r="L81" i="1"/>
  <c r="I81" i="1"/>
  <c r="J81" i="1"/>
  <c r="H81" i="1"/>
  <c r="G81" i="1"/>
  <c r="F81" i="1"/>
  <c r="L62" i="1"/>
  <c r="I62" i="1"/>
  <c r="J62" i="1"/>
  <c r="H62" i="1"/>
  <c r="G62" i="1"/>
  <c r="F62" i="1"/>
  <c r="L43" i="1"/>
  <c r="I43" i="1"/>
  <c r="J43" i="1"/>
  <c r="H43" i="1"/>
  <c r="G43" i="1"/>
  <c r="F43" i="1"/>
  <c r="L24" i="1"/>
  <c r="J24" i="1"/>
  <c r="I24" i="1"/>
  <c r="F24" i="1"/>
  <c r="H24" i="1"/>
  <c r="G24" i="1"/>
  <c r="H196" i="1" l="1"/>
  <c r="L196" i="1"/>
  <c r="I196" i="1"/>
  <c r="J196" i="1"/>
  <c r="G196" i="1"/>
  <c r="F196" i="1"/>
</calcChain>
</file>

<file path=xl/sharedStrings.xml><?xml version="1.0" encoding="utf-8"?>
<sst xmlns="http://schemas.openxmlformats.org/spreadsheetml/2006/main" count="337" uniqueCount="106">
  <si>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</si>
  <si>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</si>
  <si>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</si>
  <si>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</si>
  <si>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</si>
  <si>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</si>
  <si>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</si>
  <si>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</si>
  <si>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</si>
  <si>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</si>
  <si>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</si>
  <si>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</si>
  <si>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</si>
  <si>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</si>
  <si>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</si>
  <si>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</si>
  <si>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</si>
  <si>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</si>
  <si>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</si>
  <si>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</si>
  <si>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</si>
  <si>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</si>
  <si>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</si>
  <si>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</si>
  <si>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</si>
  <si>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</si>
  <si>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</si>
  <si>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</si>
  <si>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</si>
  <si>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</si>
  <si>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</si>
  <si>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</si>
  <si>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</si>
  <si>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</si>
  <si>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</si>
  <si>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</si>
  <si>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</si>
  <si>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</si>
  <si>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</si>
  <si>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Нагорнова О.А.</t>
  </si>
  <si>
    <t>Каша ячневая с маслом</t>
  </si>
  <si>
    <t>Овощи натуральные соленые (огурцы)</t>
  </si>
  <si>
    <t>Какао с молоком</t>
  </si>
  <si>
    <t>Батон нарезной</t>
  </si>
  <si>
    <t>Т/т карта</t>
  </si>
  <si>
    <t>Мандарин</t>
  </si>
  <si>
    <t>Икра кабачковая</t>
  </si>
  <si>
    <t>Суп из овощей</t>
  </si>
  <si>
    <t>Тефтели из оленины,соус 331</t>
  </si>
  <si>
    <t>МАОУ196</t>
  </si>
  <si>
    <t>Макароны отварные</t>
  </si>
  <si>
    <t>Сок яблочный</t>
  </si>
  <si>
    <t>Ржаной</t>
  </si>
  <si>
    <t>Пшеничный</t>
  </si>
  <si>
    <t>Каша овсяная с маслом</t>
  </si>
  <si>
    <t>Овощи натуральные свежие(огурцы)</t>
  </si>
  <si>
    <t>Чай с молоком</t>
  </si>
  <si>
    <t>Яблоко свежее</t>
  </si>
  <si>
    <t>Салат из свеклы с сыром и чесноком</t>
  </si>
  <si>
    <t>Суп картофельный с горохом</t>
  </si>
  <si>
    <t>Рыба(треска) тушеная в томате с овощами</t>
  </si>
  <si>
    <t>Рис отварной</t>
  </si>
  <si>
    <t>Напиток из плодов шиповника</t>
  </si>
  <si>
    <t>Каша кукурузная с маслом</t>
  </si>
  <si>
    <t>Овощи натуральные свежие(помидор)</t>
  </si>
  <si>
    <t>Кофейный напиток с молоком</t>
  </si>
  <si>
    <t>Груша свежая</t>
  </si>
  <si>
    <t>Салат из свежих огурцов</t>
  </si>
  <si>
    <t>Суп картофельный с макаронами</t>
  </si>
  <si>
    <t>Куриные окорочка тушеные в соусе</t>
  </si>
  <si>
    <t>290/331</t>
  </si>
  <si>
    <t>Греча отварная рассыпчатая</t>
  </si>
  <si>
    <t>Сок виноградный</t>
  </si>
  <si>
    <t>Макароны с сыром</t>
  </si>
  <si>
    <t>Овощи натуральные соленые (помидор)</t>
  </si>
  <si>
    <t>Суп картофельный с рисом</t>
  </si>
  <si>
    <t>Котлета рыбная(треска) с маслом</t>
  </si>
  <si>
    <t>Картофельное пюре</t>
  </si>
  <si>
    <t>Компот из сухофруктов</t>
  </si>
  <si>
    <t>Запеканка из творога,молоко сгущенное</t>
  </si>
  <si>
    <t>Чай с сахаром</t>
  </si>
  <si>
    <t>Салат из свежих помидор с зеленым луком</t>
  </si>
  <si>
    <t>Рассольник ленинградский</t>
  </si>
  <si>
    <t>Котлета куриная,масло сливочное</t>
  </si>
  <si>
    <t>Кисель из брусники</t>
  </si>
  <si>
    <t>Овощи натуральные свежие (помидор)</t>
  </si>
  <si>
    <t>Салат из свежих огурцов и помидор</t>
  </si>
  <si>
    <t>Борщ с капустой и картофелем</t>
  </si>
  <si>
    <t>Тефтели из говядины с соусом</t>
  </si>
  <si>
    <t>278/331</t>
  </si>
  <si>
    <t xml:space="preserve">Макароны отварные </t>
  </si>
  <si>
    <t>Овощи натуральные соленые (огурец)</t>
  </si>
  <si>
    <t>Салат из свеклы с соленым огурцом</t>
  </si>
  <si>
    <t>Щи из свежей капусты с картофелем</t>
  </si>
  <si>
    <t>Напиток из шиповника</t>
  </si>
  <si>
    <t>Суп картофельный с рыбными консервами</t>
  </si>
  <si>
    <t>ТН УР.ЦП64</t>
  </si>
  <si>
    <t>Кура отварная с соусом</t>
  </si>
  <si>
    <t>288/331</t>
  </si>
  <si>
    <t>Греча рассыпчатая</t>
  </si>
  <si>
    <t>Салат из соленых огурцов с луком репчатым</t>
  </si>
  <si>
    <t>Котлета рыбная(треска) масло сливочное</t>
  </si>
  <si>
    <t>Запеканка творожная,молоко сгущенное</t>
  </si>
  <si>
    <t>Борщ с картофелем</t>
  </si>
  <si>
    <t>Кисель из черной смородины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</si>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</sst>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105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160</v>
      </c>
      <c r="G6" s="40">
        <v>5.57</v>
      </c>
      <c r="H6" s="40">
        <v>8.36</v>
      </c>
      <c r="I6" s="40">
        <v>29.86</v>
      </c>
      <c r="J6" s="40">
        <v>217.9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80</v>
      </c>
      <c r="G7" s="43">
        <v>0.64</v>
      </c>
      <c r="H7" s="43">
        <v>0.08</v>
      </c>
      <c r="I7" s="43">
        <v>1.36</v>
      </c>
      <c r="J7" s="43">
        <v>8</v>
      </c>
      <c r="K7" s="44">
        <v>70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4.07</v>
      </c>
      <c r="H8" s="43">
        <v>3.54</v>
      </c>
      <c r="I8" s="43">
        <v>17.57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5.25</v>
      </c>
      <c r="H9" s="43">
        <v>2.0299999999999998</v>
      </c>
      <c r="I9" s="43">
        <v>35.49</v>
      </c>
      <c r="J9" s="43">
        <v>184.8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0.8</v>
      </c>
      <c r="H10" s="43">
        <v>0.2</v>
      </c>
      <c r="I10" s="43">
        <v>12.52</v>
      </c>
      <c r="J10" s="43">
        <v>58</v>
      </c>
      <c r="K10" s="44">
        <v>341</v>
      </c>
      <c r="L10" s="43">
        <v>102.77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16.330000000000002</v>
      </c>
      <c r="H13" s="19">
        <f t="shared" si="0"/>
        <v>14.209999999999999</v>
      </c>
      <c r="I13" s="19">
        <f t="shared" si="0"/>
        <v>96.8</v>
      </c>
      <c r="J13" s="19">
        <f t="shared" si="0"/>
        <v>587.29999999999995</v>
      </c>
      <c r="K13" s="25"/>
      <c r="L13" s="19">
        <f t="shared" ref="L13" si="1">SUM(L6:L12)</f>
        <v>102.77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3">
        <v>100</v>
      </c>
      <c r="G14" s="43">
        <v>2.73</v>
      </c>
      <c r="H14" s="43">
        <v>7.18</v>
      </c>
      <c r="I14" s="43">
        <v>14.54</v>
      </c>
      <c r="J14" s="43">
        <v>133.80000000000001</v>
      </c>
      <c r="K14" s="44">
        <v>73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1.58</v>
      </c>
      <c r="H15" s="43">
        <v>4.9800000000000004</v>
      </c>
      <c r="I15" s="43">
        <v>9.14</v>
      </c>
      <c r="J15" s="43">
        <v>95.25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12.76</v>
      </c>
      <c r="H16" s="43">
        <v>12.94</v>
      </c>
      <c r="I16" s="43">
        <v>12.2</v>
      </c>
      <c r="J16" s="43">
        <v>216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160</v>
      </c>
      <c r="G17" s="43">
        <v>5.82</v>
      </c>
      <c r="H17" s="43">
        <v>6.17</v>
      </c>
      <c r="I17" s="43">
        <v>32.479999999999997</v>
      </c>
      <c r="J17" s="43">
        <v>208.76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/>
      <c r="I18" s="43">
        <v>20.2</v>
      </c>
      <c r="J18" s="43">
        <v>84.8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10</v>
      </c>
      <c r="G19" s="43">
        <v>0.76</v>
      </c>
      <c r="H19" s="43">
        <v>0.08</v>
      </c>
      <c r="I19" s="43">
        <v>4.8899999999999997</v>
      </c>
      <c r="J19" s="43">
        <v>23.8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1.98</v>
      </c>
      <c r="H20" s="43">
        <v>0.33</v>
      </c>
      <c r="I20" s="43">
        <v>12.3</v>
      </c>
      <c r="J20" s="43">
        <v>61.8</v>
      </c>
      <c r="K20" s="44" t="s">
        <v>44</v>
      </c>
      <c r="L20" s="43">
        <v>103.36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26.630000000000003</v>
      </c>
      <c r="H23" s="19">
        <f t="shared" si="2"/>
        <v>31.68</v>
      </c>
      <c r="I23" s="19">
        <f t="shared" si="2"/>
        <v>105.74999999999999</v>
      </c>
      <c r="J23" s="19">
        <f t="shared" si="2"/>
        <v>824.20999999999981</v>
      </c>
      <c r="K23" s="25"/>
      <c r="L23" s="19">
        <f t="shared" ref="L23" si="3">SUM(L14:L22)</f>
        <v>103.36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1450</v>
      </c>
      <c r="G24" s="32">
        <f t="shared" ref="G24:J24" si="4">G13+G23</f>
        <v>42.960000000000008</v>
      </c>
      <c r="H24" s="32">
        <f t="shared" si="4"/>
        <v>45.89</v>
      </c>
      <c r="I24" s="32">
        <f t="shared" si="4"/>
        <v>202.54999999999998</v>
      </c>
      <c r="J24" s="32">
        <f t="shared" si="4"/>
        <v>1411.5099999999998</v>
      </c>
      <c r="K24" s="32"/>
      <c r="L24" s="32">
        <f t="shared" ref="L24" si="5">L13+L23</f>
        <v>206.13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160</v>
      </c>
      <c r="G25" s="40">
        <v>6.33</v>
      </c>
      <c r="H25" s="40">
        <v>9.99</v>
      </c>
      <c r="I25" s="40">
        <v>28.67</v>
      </c>
      <c r="J25" s="40">
        <v>230.86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80</v>
      </c>
      <c r="G26" s="43">
        <v>0.56000000000000005</v>
      </c>
      <c r="H26" s="43">
        <v>0.08</v>
      </c>
      <c r="I26" s="43">
        <v>1.52</v>
      </c>
      <c r="J26" s="43">
        <v>9.6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82</v>
      </c>
      <c r="G28" s="43">
        <v>6.15</v>
      </c>
      <c r="H28" s="43">
        <v>2.37</v>
      </c>
      <c r="I28" s="43">
        <v>41.567</v>
      </c>
      <c r="J28" s="43">
        <v>216.48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102.77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622</v>
      </c>
      <c r="G32" s="19">
        <f t="shared" ref="G32" si="6">SUM(G25:G31)</f>
        <v>14.96</v>
      </c>
      <c r="H32" s="19">
        <f t="shared" ref="H32" si="7">SUM(H25:H31)</f>
        <v>14.19</v>
      </c>
      <c r="I32" s="19">
        <f t="shared" ref="I32" si="8">SUM(I25:I31)</f>
        <v>97.457000000000008</v>
      </c>
      <c r="J32" s="19">
        <f t="shared" ref="J32:L32" si="9">SUM(J25:J31)</f>
        <v>584.94000000000005</v>
      </c>
      <c r="K32" s="25"/>
      <c r="L32" s="19">
        <f t="shared" si="9"/>
        <v>102.77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4.67</v>
      </c>
      <c r="H33" s="43">
        <v>9.3800000000000008</v>
      </c>
      <c r="I33" s="43">
        <v>7.19</v>
      </c>
      <c r="J33" s="43">
        <v>131.9</v>
      </c>
      <c r="K33" s="44">
        <v>50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5.49</v>
      </c>
      <c r="H34" s="43">
        <v>5.27</v>
      </c>
      <c r="I34" s="43">
        <v>16.53</v>
      </c>
      <c r="J34" s="43">
        <v>148.25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11.35</v>
      </c>
      <c r="H35" s="43">
        <v>2.9</v>
      </c>
      <c r="I35" s="43">
        <v>3.8</v>
      </c>
      <c r="J35" s="43">
        <v>103</v>
      </c>
      <c r="K35" s="44">
        <v>229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160</v>
      </c>
      <c r="G36" s="43">
        <v>3.89</v>
      </c>
      <c r="H36" s="43">
        <v>5.73</v>
      </c>
      <c r="I36" s="43">
        <v>39.119999999999997</v>
      </c>
      <c r="J36" s="43">
        <v>223.68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0.67</v>
      </c>
      <c r="H37" s="43">
        <v>0.37</v>
      </c>
      <c r="I37" s="43">
        <v>20.76</v>
      </c>
      <c r="J37" s="43">
        <v>88.2</v>
      </c>
      <c r="K37" s="44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25</v>
      </c>
      <c r="G38" s="43">
        <v>1.9</v>
      </c>
      <c r="H38" s="43">
        <v>0.2</v>
      </c>
      <c r="I38" s="43">
        <v>12.22</v>
      </c>
      <c r="J38" s="43">
        <v>59.5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34</v>
      </c>
      <c r="G39" s="43">
        <v>2.2400000000000002</v>
      </c>
      <c r="H39" s="43">
        <v>0.37</v>
      </c>
      <c r="I39" s="43">
        <v>13.94</v>
      </c>
      <c r="J39" s="43">
        <v>70.010000000000005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103.36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869</v>
      </c>
      <c r="G42" s="19">
        <f t="shared" ref="G42" si="10">SUM(G33:G41)</f>
        <v>30.21</v>
      </c>
      <c r="H42" s="19">
        <f t="shared" ref="H42" si="11">SUM(H33:H41)</f>
        <v>24.220000000000002</v>
      </c>
      <c r="I42" s="19">
        <f t="shared" ref="I42" si="12">SUM(I33:I41)</f>
        <v>113.56</v>
      </c>
      <c r="J42" s="19">
        <f t="shared" ref="J42:L42" si="13">SUM(J33:J41)</f>
        <v>824.54</v>
      </c>
      <c r="K42" s="25"/>
      <c r="L42" s="19">
        <f t="shared" si="13"/>
        <v>103.36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1491</v>
      </c>
      <c r="G43" s="32">
        <f t="shared" ref="G43" si="14">G32+G42</f>
        <v>45.17</v>
      </c>
      <c r="H43" s="32">
        <f t="shared" ref="H43" si="15">H32+H42</f>
        <v>38.410000000000004</v>
      </c>
      <c r="I43" s="32">
        <f t="shared" ref="I43" si="16">I32+I42</f>
        <v>211.017</v>
      </c>
      <c r="J43" s="32">
        <f t="shared" ref="J43:L43" si="17">J32+J42</f>
        <v>1409.48</v>
      </c>
      <c r="K43" s="32"/>
      <c r="L43" s="32">
        <f t="shared" si="17"/>
        <v>206.13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5.81</v>
      </c>
      <c r="H44" s="40">
        <v>8.4499999999999993</v>
      </c>
      <c r="I44" s="40">
        <v>38.69</v>
      </c>
      <c r="J44" s="40">
        <v>254.47</v>
      </c>
      <c r="K44" s="41">
        <v>174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80</v>
      </c>
      <c r="G45" s="43">
        <v>0.88</v>
      </c>
      <c r="H45" s="43">
        <v>0.16</v>
      </c>
      <c r="I45" s="43">
        <v>3.04</v>
      </c>
      <c r="J45" s="43">
        <v>17.600000000000001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65</v>
      </c>
      <c r="G47" s="43">
        <v>4.49</v>
      </c>
      <c r="H47" s="43">
        <v>1.73</v>
      </c>
      <c r="I47" s="43">
        <v>30.41</v>
      </c>
      <c r="J47" s="43">
        <v>171.6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102.77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14.74</v>
      </c>
      <c r="H51" s="19">
        <f t="shared" ref="H51" si="19">SUM(H44:H50)</f>
        <v>13.31</v>
      </c>
      <c r="I51" s="19">
        <f t="shared" ref="I51" si="20">SUM(I44:I50)</f>
        <v>98.38</v>
      </c>
      <c r="J51" s="19">
        <f t="shared" ref="J51:L51" si="21">SUM(J44:J50)</f>
        <v>591.27</v>
      </c>
      <c r="K51" s="25"/>
      <c r="L51" s="19">
        <f t="shared" si="21"/>
        <v>102.77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0.75</v>
      </c>
      <c r="H52" s="43">
        <v>6.02</v>
      </c>
      <c r="I52" s="43">
        <v>2.35</v>
      </c>
      <c r="J52" s="43">
        <v>66.599999999999994</v>
      </c>
      <c r="K52" s="44">
        <v>20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2.68</v>
      </c>
      <c r="H53" s="43">
        <v>2.83</v>
      </c>
      <c r="I53" s="43">
        <v>17.45</v>
      </c>
      <c r="J53" s="43">
        <v>118.25</v>
      </c>
      <c r="K53" s="44">
        <v>103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11.09</v>
      </c>
      <c r="H54" s="43">
        <v>11.26</v>
      </c>
      <c r="I54" s="43">
        <v>3.51</v>
      </c>
      <c r="J54" s="43">
        <v>160</v>
      </c>
      <c r="K54" s="44" t="s">
        <v>70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160</v>
      </c>
      <c r="G55" s="43">
        <v>9.17</v>
      </c>
      <c r="H55" s="43">
        <v>6.49</v>
      </c>
      <c r="I55" s="43">
        <v>41.21</v>
      </c>
      <c r="J55" s="43">
        <v>260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0.6</v>
      </c>
      <c r="H56" s="43">
        <v>0.4</v>
      </c>
      <c r="I56" s="43">
        <v>32.6</v>
      </c>
      <c r="J56" s="43">
        <v>136.4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1.52</v>
      </c>
      <c r="H57" s="43">
        <v>0.16</v>
      </c>
      <c r="I57" s="43">
        <v>9.7799999999999994</v>
      </c>
      <c r="J57" s="43">
        <v>47.6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15</v>
      </c>
      <c r="G58" s="43">
        <v>0.99</v>
      </c>
      <c r="H58" s="43">
        <v>0.16</v>
      </c>
      <c r="I58" s="43">
        <v>6.15</v>
      </c>
      <c r="J58" s="43">
        <v>30.9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103.36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26.799999999999997</v>
      </c>
      <c r="H61" s="19">
        <f t="shared" ref="H61" si="23">SUM(H52:H60)</f>
        <v>27.32</v>
      </c>
      <c r="I61" s="19">
        <f t="shared" ref="I61" si="24">SUM(I52:I60)</f>
        <v>113.05000000000001</v>
      </c>
      <c r="J61" s="19">
        <f t="shared" ref="J61:L61" si="25">SUM(J52:J60)</f>
        <v>819.75</v>
      </c>
      <c r="K61" s="25"/>
      <c r="L61" s="19">
        <f t="shared" si="25"/>
        <v>103.36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1450</v>
      </c>
      <c r="G62" s="32">
        <f t="shared" ref="G62" si="26">G51+G61</f>
        <v>41.54</v>
      </c>
      <c r="H62" s="32">
        <f t="shared" ref="H62" si="27">H51+H61</f>
        <v>40.630000000000003</v>
      </c>
      <c r="I62" s="32">
        <f t="shared" ref="I62" si="28">I51+I61</f>
        <v>211.43</v>
      </c>
      <c r="J62" s="32">
        <f t="shared" ref="J62:L62" si="29">J51+J61</f>
        <v>1411.02</v>
      </c>
      <c r="K62" s="32"/>
      <c r="L62" s="32">
        <f t="shared" si="29"/>
        <v>206.13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170</v>
      </c>
      <c r="G63" s="40">
        <v>11.5</v>
      </c>
      <c r="H63" s="40">
        <v>13.53</v>
      </c>
      <c r="I63" s="40">
        <v>28.99</v>
      </c>
      <c r="J63" s="40">
        <v>284.24</v>
      </c>
      <c r="K63" s="41">
        <v>204</v>
      </c>
      <c r="L63" s="40"/>
    </row>
    <row r="64" spans="1:12" ht="15" x14ac:dyDescent="0.25">
      <c r="A64" s="23"/>
      <c r="B64" s="15"/>
      <c r="C64" s="11"/>
      <c r="D64" s="6"/>
      <c r="E64" s="42" t="s">
        <v>46</v>
      </c>
      <c r="F64" s="43">
        <v>80</v>
      </c>
      <c r="G64" s="43">
        <v>2.1800000000000002</v>
      </c>
      <c r="H64" s="43">
        <v>5.74</v>
      </c>
      <c r="I64" s="43">
        <v>11.63</v>
      </c>
      <c r="J64" s="43">
        <v>107.04</v>
      </c>
      <c r="K64" s="44">
        <v>73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4.07</v>
      </c>
      <c r="H65" s="43">
        <v>3.54</v>
      </c>
      <c r="I65" s="43">
        <v>17.57</v>
      </c>
      <c r="J65" s="43">
        <v>118.6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10</v>
      </c>
      <c r="G66" s="43">
        <v>0.75</v>
      </c>
      <c r="H66" s="43">
        <v>0.28999999999999998</v>
      </c>
      <c r="I66" s="43">
        <v>5.07</v>
      </c>
      <c r="J66" s="43">
        <v>26.4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0.8</v>
      </c>
      <c r="H67" s="43">
        <v>0.2</v>
      </c>
      <c r="I67" s="43">
        <v>12.52</v>
      </c>
      <c r="J67" s="43">
        <v>58</v>
      </c>
      <c r="K67" s="44">
        <v>341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102.77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19.3</v>
      </c>
      <c r="H70" s="19">
        <f t="shared" ref="H70" si="31">SUM(H63:H69)</f>
        <v>23.299999999999997</v>
      </c>
      <c r="I70" s="19">
        <f t="shared" ref="I70" si="32">SUM(I63:I69)</f>
        <v>75.78</v>
      </c>
      <c r="J70" s="19">
        <f t="shared" ref="J70:L70" si="33">SUM(J63:J69)</f>
        <v>594.28</v>
      </c>
      <c r="K70" s="25"/>
      <c r="L70" s="19">
        <f t="shared" si="33"/>
        <v>102.77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1.1200000000000001</v>
      </c>
      <c r="H71" s="43">
        <v>0.1</v>
      </c>
      <c r="I71" s="43">
        <v>3.5</v>
      </c>
      <c r="J71" s="43">
        <v>20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1.97</v>
      </c>
      <c r="H72" s="43">
        <v>2.71</v>
      </c>
      <c r="I72" s="43">
        <v>12.11</v>
      </c>
      <c r="J72" s="43">
        <v>85.75</v>
      </c>
      <c r="K72" s="44">
        <v>101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11.89</v>
      </c>
      <c r="H73" s="43">
        <v>13.95</v>
      </c>
      <c r="I73" s="43">
        <v>14.53</v>
      </c>
      <c r="J73" s="43">
        <v>230.9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160</v>
      </c>
      <c r="G74" s="43">
        <v>3.26</v>
      </c>
      <c r="H74" s="43">
        <v>5.12</v>
      </c>
      <c r="I74" s="43">
        <v>21.8</v>
      </c>
      <c r="J74" s="43">
        <v>146.4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4.5599999999999996</v>
      </c>
      <c r="H76" s="43">
        <v>0.48</v>
      </c>
      <c r="I76" s="43">
        <v>29.34</v>
      </c>
      <c r="J76" s="43">
        <v>142.80000000000001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27</v>
      </c>
      <c r="G77" s="43">
        <v>1.78</v>
      </c>
      <c r="H77" s="43">
        <v>0.28999999999999998</v>
      </c>
      <c r="I77" s="43">
        <v>11.07</v>
      </c>
      <c r="J77" s="43">
        <v>55.62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103.36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897</v>
      </c>
      <c r="G80" s="19">
        <f t="shared" ref="G80" si="34">SUM(G71:G79)</f>
        <v>25.240000000000002</v>
      </c>
      <c r="H80" s="19">
        <f t="shared" ref="H80" si="35">SUM(H71:H79)</f>
        <v>22.74</v>
      </c>
      <c r="I80" s="19">
        <f t="shared" ref="I80" si="36">SUM(I71:I79)</f>
        <v>124.35999999999999</v>
      </c>
      <c r="J80" s="19">
        <f t="shared" ref="J80:L80" si="37">SUM(J71:J79)</f>
        <v>814.26999999999987</v>
      </c>
      <c r="K80" s="25"/>
      <c r="L80" s="19">
        <f t="shared" si="37"/>
        <v>103.36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1457</v>
      </c>
      <c r="G81" s="32">
        <f t="shared" ref="G81" si="38">G70+G80</f>
        <v>44.540000000000006</v>
      </c>
      <c r="H81" s="32">
        <f t="shared" ref="H81" si="39">H70+H80</f>
        <v>46.039999999999992</v>
      </c>
      <c r="I81" s="32">
        <f t="shared" ref="I81" si="40">I70+I80</f>
        <v>200.14</v>
      </c>
      <c r="J81" s="32">
        <f t="shared" ref="J81:L81" si="41">J70+J80</f>
        <v>1408.5499999999997</v>
      </c>
      <c r="K81" s="32"/>
      <c r="L81" s="32">
        <f t="shared" si="41"/>
        <v>206.13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21.9</v>
      </c>
      <c r="H82" s="40">
        <v>16.57</v>
      </c>
      <c r="I82" s="40">
        <v>42</v>
      </c>
      <c r="J82" s="40">
        <v>405</v>
      </c>
      <c r="K82" s="41">
        <v>223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2.25</v>
      </c>
      <c r="H85" s="43">
        <v>0.87</v>
      </c>
      <c r="I85" s="43">
        <v>15.21</v>
      </c>
      <c r="J85" s="43">
        <v>79.2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120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102.77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24.619999999999997</v>
      </c>
      <c r="H89" s="19">
        <f t="shared" ref="H89" si="43">SUM(H82:H88)</f>
        <v>17.86</v>
      </c>
      <c r="I89" s="19">
        <f t="shared" ref="I89" si="44">SUM(I82:I88)</f>
        <v>82.01</v>
      </c>
      <c r="J89" s="19">
        <f t="shared" ref="J89:L89" si="45">SUM(J82:J88)</f>
        <v>591.20000000000005</v>
      </c>
      <c r="K89" s="25"/>
      <c r="L89" s="19">
        <f t="shared" si="45"/>
        <v>102.77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1.07</v>
      </c>
      <c r="H90" s="43">
        <v>6.08</v>
      </c>
      <c r="I90" s="43">
        <v>3.43</v>
      </c>
      <c r="J90" s="43">
        <v>72.8</v>
      </c>
      <c r="K90" s="44">
        <v>23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2.0099999999999998</v>
      </c>
      <c r="H91" s="43">
        <v>5.09</v>
      </c>
      <c r="I91" s="43">
        <v>11.98</v>
      </c>
      <c r="J91" s="43">
        <v>107.25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14.27</v>
      </c>
      <c r="H92" s="43">
        <v>13.71</v>
      </c>
      <c r="I92" s="43">
        <v>13.32</v>
      </c>
      <c r="J92" s="43">
        <v>234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160</v>
      </c>
      <c r="G93" s="43">
        <v>5.82</v>
      </c>
      <c r="H93" s="43">
        <v>6.17</v>
      </c>
      <c r="I93" s="43">
        <v>32.479999999999997</v>
      </c>
      <c r="J93" s="43">
        <v>208.76</v>
      </c>
      <c r="K93" s="44">
        <v>203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0.09</v>
      </c>
      <c r="H94" s="43">
        <v>0.1</v>
      </c>
      <c r="I94" s="43">
        <v>23.78</v>
      </c>
      <c r="J94" s="43">
        <v>115</v>
      </c>
      <c r="K94" s="44">
        <v>350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1.52</v>
      </c>
      <c r="H95" s="43">
        <v>0.16</v>
      </c>
      <c r="I95" s="43">
        <v>9.7799999999999994</v>
      </c>
      <c r="J95" s="43">
        <v>47.6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1.32</v>
      </c>
      <c r="H96" s="43">
        <v>0.22</v>
      </c>
      <c r="I96" s="43">
        <v>8.1999999999999993</v>
      </c>
      <c r="J96" s="43">
        <v>41.2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103.36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26.1</v>
      </c>
      <c r="H99" s="19">
        <f t="shared" ref="H99" si="47">SUM(H90:H98)</f>
        <v>31.530000000000005</v>
      </c>
      <c r="I99" s="19">
        <f t="shared" ref="I99" si="48">SUM(I90:I98)</f>
        <v>102.97</v>
      </c>
      <c r="J99" s="19">
        <f t="shared" ref="J99:L99" si="49">SUM(J90:J98)</f>
        <v>826.61</v>
      </c>
      <c r="K99" s="25"/>
      <c r="L99" s="19">
        <f t="shared" si="49"/>
        <v>103.36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1340</v>
      </c>
      <c r="G100" s="32">
        <f t="shared" ref="G100" si="50">G89+G99</f>
        <v>50.72</v>
      </c>
      <c r="H100" s="32">
        <f t="shared" ref="H100" si="51">H89+H99</f>
        <v>49.39</v>
      </c>
      <c r="I100" s="32">
        <f t="shared" ref="I100" si="52">I89+I99</f>
        <v>184.98000000000002</v>
      </c>
      <c r="J100" s="32">
        <f t="shared" ref="J100:L100" si="53">J89+J99</f>
        <v>1417.81</v>
      </c>
      <c r="K100" s="32"/>
      <c r="L100" s="32">
        <f t="shared" si="53"/>
        <v>206.13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160</v>
      </c>
      <c r="G101" s="40">
        <v>5.57</v>
      </c>
      <c r="H101" s="40">
        <v>8.36</v>
      </c>
      <c r="I101" s="40">
        <v>29.86</v>
      </c>
      <c r="J101" s="40">
        <v>217.9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 t="s">
        <v>85</v>
      </c>
      <c r="F102" s="43">
        <v>80</v>
      </c>
      <c r="G102" s="43">
        <v>0.88</v>
      </c>
      <c r="H102" s="43">
        <v>0.16</v>
      </c>
      <c r="I102" s="43">
        <v>3.04</v>
      </c>
      <c r="J102" s="43">
        <v>17.600000000000001</v>
      </c>
      <c r="K102" s="44">
        <v>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4.07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67</v>
      </c>
      <c r="G104" s="43">
        <v>5.0199999999999996</v>
      </c>
      <c r="H104" s="43">
        <v>1.94</v>
      </c>
      <c r="I104" s="43">
        <v>33.97</v>
      </c>
      <c r="J104" s="43">
        <v>176.88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0.8</v>
      </c>
      <c r="H105" s="43">
        <v>0.2</v>
      </c>
      <c r="I105" s="43">
        <v>12.52</v>
      </c>
      <c r="J105" s="43">
        <v>58</v>
      </c>
      <c r="K105" s="44">
        <v>341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102.77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16.34</v>
      </c>
      <c r="H108" s="19">
        <f t="shared" si="54"/>
        <v>14.199999999999998</v>
      </c>
      <c r="I108" s="19">
        <f t="shared" si="54"/>
        <v>96.96</v>
      </c>
      <c r="J108" s="19">
        <f t="shared" si="54"/>
        <v>588.98</v>
      </c>
      <c r="K108" s="25"/>
      <c r="L108" s="19">
        <f t="shared" ref="L108" si="55">SUM(L101:L107)</f>
        <v>102.77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0.95</v>
      </c>
      <c r="H109" s="43">
        <v>6.06</v>
      </c>
      <c r="I109" s="43">
        <v>3.04</v>
      </c>
      <c r="J109" s="43">
        <v>70.599999999999994</v>
      </c>
      <c r="K109" s="44">
        <v>24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1.8</v>
      </c>
      <c r="H110" s="43">
        <v>4.92</v>
      </c>
      <c r="I110" s="43">
        <v>10.93</v>
      </c>
      <c r="J110" s="43">
        <v>103.75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7.39</v>
      </c>
      <c r="H111" s="43">
        <v>8.19</v>
      </c>
      <c r="I111" s="43">
        <v>9.75</v>
      </c>
      <c r="J111" s="43">
        <v>142.72999999999999</v>
      </c>
      <c r="K111" s="44" t="s">
        <v>89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160</v>
      </c>
      <c r="G112" s="43">
        <v>5.82</v>
      </c>
      <c r="H112" s="43">
        <v>6.17</v>
      </c>
      <c r="I112" s="43">
        <v>32.479999999999997</v>
      </c>
      <c r="J112" s="43">
        <v>208.76</v>
      </c>
      <c r="K112" s="44">
        <v>203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0.6</v>
      </c>
      <c r="H113" s="43">
        <v>0.4</v>
      </c>
      <c r="I113" s="43">
        <v>32.6</v>
      </c>
      <c r="J113" s="43">
        <v>136.4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35</v>
      </c>
      <c r="G114" s="43">
        <v>2.66</v>
      </c>
      <c r="H114" s="43">
        <v>0.28000000000000003</v>
      </c>
      <c r="I114" s="43">
        <v>17.11</v>
      </c>
      <c r="J114" s="43">
        <v>83.3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37</v>
      </c>
      <c r="G115" s="43">
        <v>2.44</v>
      </c>
      <c r="H115" s="43">
        <v>0.4</v>
      </c>
      <c r="I115" s="43">
        <v>15.17</v>
      </c>
      <c r="J115" s="43">
        <v>76.22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103.36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882</v>
      </c>
      <c r="G118" s="19">
        <f t="shared" ref="G118:J118" si="56">SUM(G109:G117)</f>
        <v>21.660000000000004</v>
      </c>
      <c r="H118" s="19">
        <f t="shared" si="56"/>
        <v>26.42</v>
      </c>
      <c r="I118" s="19">
        <f t="shared" si="56"/>
        <v>121.08</v>
      </c>
      <c r="J118" s="19">
        <f t="shared" si="56"/>
        <v>821.75999999999988</v>
      </c>
      <c r="K118" s="25"/>
      <c r="L118" s="19">
        <f t="shared" ref="L118" si="57">SUM(L109:L117)</f>
        <v>103.36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1489</v>
      </c>
      <c r="G119" s="32">
        <f t="shared" ref="G119" si="58">G108+G118</f>
        <v>38</v>
      </c>
      <c r="H119" s="32">
        <f t="shared" ref="H119" si="59">H108+H118</f>
        <v>40.619999999999997</v>
      </c>
      <c r="I119" s="32">
        <f t="shared" ref="I119" si="60">I108+I118</f>
        <v>218.04</v>
      </c>
      <c r="J119" s="32">
        <f t="shared" ref="J119:L119" si="61">J108+J118</f>
        <v>1410.7399999999998</v>
      </c>
      <c r="K119" s="32"/>
      <c r="L119" s="32">
        <f t="shared" si="61"/>
        <v>206.13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160</v>
      </c>
      <c r="G120" s="40">
        <v>6.33</v>
      </c>
      <c r="H120" s="40">
        <v>9.99</v>
      </c>
      <c r="I120" s="40">
        <v>28.67</v>
      </c>
      <c r="J120" s="40">
        <v>230.86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91</v>
      </c>
      <c r="F121" s="43">
        <v>80</v>
      </c>
      <c r="G121" s="43">
        <v>0.64</v>
      </c>
      <c r="H121" s="43">
        <v>0.08</v>
      </c>
      <c r="I121" s="43">
        <v>1.36</v>
      </c>
      <c r="J121" s="43">
        <v>8</v>
      </c>
      <c r="K121" s="44">
        <v>70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84</v>
      </c>
      <c r="G123" s="43">
        <v>6.3</v>
      </c>
      <c r="H123" s="43">
        <v>2.4300000000000002</v>
      </c>
      <c r="I123" s="43">
        <v>42.58</v>
      </c>
      <c r="J123" s="43">
        <v>221.76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102.77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624</v>
      </c>
      <c r="G127" s="19">
        <f t="shared" ref="G127:J127" si="62">SUM(G120:G126)</f>
        <v>15.19</v>
      </c>
      <c r="H127" s="19">
        <f t="shared" si="62"/>
        <v>14.25</v>
      </c>
      <c r="I127" s="19">
        <f t="shared" si="62"/>
        <v>98.309999999999988</v>
      </c>
      <c r="J127" s="19">
        <f t="shared" si="62"/>
        <v>588.62</v>
      </c>
      <c r="K127" s="25"/>
      <c r="L127" s="19">
        <f t="shared" ref="L127" si="63">SUM(L120:L126)</f>
        <v>102.77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1.42</v>
      </c>
      <c r="H128" s="43">
        <v>6.02</v>
      </c>
      <c r="I128" s="43">
        <v>6.27</v>
      </c>
      <c r="J128" s="43">
        <v>85</v>
      </c>
      <c r="K128" s="44">
        <v>55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1.76</v>
      </c>
      <c r="H129" s="43">
        <v>4.95</v>
      </c>
      <c r="I129" s="43">
        <v>7.9</v>
      </c>
      <c r="J129" s="43">
        <v>89.75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120</v>
      </c>
      <c r="G130" s="43">
        <v>13.62</v>
      </c>
      <c r="H130" s="43">
        <v>3.48</v>
      </c>
      <c r="I130" s="43">
        <v>4.5599999999999996</v>
      </c>
      <c r="J130" s="43">
        <v>123.6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160</v>
      </c>
      <c r="G131" s="43">
        <v>3.89</v>
      </c>
      <c r="H131" s="43">
        <v>5.73</v>
      </c>
      <c r="I131" s="43">
        <v>39.119999999999997</v>
      </c>
      <c r="J131" s="43">
        <v>223.68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0.67</v>
      </c>
      <c r="H132" s="43">
        <v>0.27</v>
      </c>
      <c r="I132" s="43">
        <v>20.76</v>
      </c>
      <c r="J132" s="43">
        <v>88.2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55</v>
      </c>
      <c r="G133" s="43">
        <v>4.18</v>
      </c>
      <c r="H133" s="43">
        <v>0.44</v>
      </c>
      <c r="I133" s="43">
        <v>26.89</v>
      </c>
      <c r="J133" s="43">
        <v>130.9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0.44</v>
      </c>
      <c r="I134" s="43">
        <v>16.399999999999999</v>
      </c>
      <c r="J134" s="43">
        <v>82.4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103.36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925</v>
      </c>
      <c r="G137" s="19">
        <f t="shared" ref="G137:J137" si="64">SUM(G128:G136)</f>
        <v>28.18</v>
      </c>
      <c r="H137" s="19">
        <f t="shared" si="64"/>
        <v>21.330000000000002</v>
      </c>
      <c r="I137" s="19">
        <f t="shared" si="64"/>
        <v>121.9</v>
      </c>
      <c r="J137" s="19">
        <f t="shared" si="64"/>
        <v>823.53</v>
      </c>
      <c r="K137" s="25"/>
      <c r="L137" s="19">
        <f t="shared" ref="L137" si="65">SUM(L128:L136)</f>
        <v>103.36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1549</v>
      </c>
      <c r="G138" s="32">
        <f t="shared" ref="G138" si="66">G127+G137</f>
        <v>43.37</v>
      </c>
      <c r="H138" s="32">
        <f t="shared" ref="H138" si="67">H127+H137</f>
        <v>35.58</v>
      </c>
      <c r="I138" s="32">
        <f t="shared" ref="I138" si="68">I127+I137</f>
        <v>220.20999999999998</v>
      </c>
      <c r="J138" s="32">
        <f t="shared" ref="J138:L138" si="69">J127+J137</f>
        <v>1412.15</v>
      </c>
      <c r="K138" s="32"/>
      <c r="L138" s="32">
        <f t="shared" si="69"/>
        <v>206.13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160</v>
      </c>
      <c r="G139" s="40">
        <v>5.81</v>
      </c>
      <c r="H139" s="40">
        <v>8.4499999999999993</v>
      </c>
      <c r="I139" s="40">
        <v>38.69</v>
      </c>
      <c r="J139" s="40">
        <v>254.47</v>
      </c>
      <c r="K139" s="41">
        <v>174</v>
      </c>
      <c r="L139" s="40"/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80</v>
      </c>
      <c r="G140" s="43">
        <v>0.88</v>
      </c>
      <c r="H140" s="43">
        <v>0.16</v>
      </c>
      <c r="I140" s="43">
        <v>3.04</v>
      </c>
      <c r="J140" s="43">
        <v>17.600000000000001</v>
      </c>
      <c r="K140" s="44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65</v>
      </c>
      <c r="G142" s="43">
        <v>4.87</v>
      </c>
      <c r="H142" s="43">
        <v>1.88</v>
      </c>
      <c r="I142" s="43">
        <v>32.950000000000003</v>
      </c>
      <c r="J142" s="43">
        <v>171.6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102.77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15.12</v>
      </c>
      <c r="H146" s="19">
        <f t="shared" si="70"/>
        <v>13.46</v>
      </c>
      <c r="I146" s="19">
        <f t="shared" si="70"/>
        <v>100.92</v>
      </c>
      <c r="J146" s="19">
        <f t="shared" si="70"/>
        <v>591.27</v>
      </c>
      <c r="K146" s="25"/>
      <c r="L146" s="19">
        <f t="shared" ref="L146" si="71">SUM(L139:L145)</f>
        <v>102.77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100</v>
      </c>
      <c r="G147" s="43">
        <v>0.75</v>
      </c>
      <c r="H147" s="43">
        <v>6.01</v>
      </c>
      <c r="I147" s="43">
        <v>2.34</v>
      </c>
      <c r="J147" s="43">
        <v>66.599999999999994</v>
      </c>
      <c r="K147" s="44">
        <v>20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6.62</v>
      </c>
      <c r="H148" s="43">
        <v>8.31</v>
      </c>
      <c r="I148" s="43">
        <v>21.28</v>
      </c>
      <c r="J148" s="43">
        <v>184.48</v>
      </c>
      <c r="K148" s="44" t="s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110</v>
      </c>
      <c r="G149" s="43">
        <v>16.829999999999998</v>
      </c>
      <c r="H149" s="43">
        <v>14.13</v>
      </c>
      <c r="I149" s="43">
        <v>3.17</v>
      </c>
      <c r="J149" s="43">
        <v>207.62</v>
      </c>
      <c r="K149" s="44" t="s">
        <v>98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99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243.75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</v>
      </c>
      <c r="H151" s="43"/>
      <c r="I151" s="43">
        <v>20.2</v>
      </c>
      <c r="J151" s="43">
        <v>84.8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15</v>
      </c>
      <c r="G153" s="43">
        <v>0.99</v>
      </c>
      <c r="H153" s="43">
        <v>0.16</v>
      </c>
      <c r="I153" s="43">
        <v>6.15</v>
      </c>
      <c r="J153" s="43">
        <v>30.9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103.36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34.78</v>
      </c>
      <c r="H156" s="19">
        <f t="shared" si="72"/>
        <v>34.700000000000003</v>
      </c>
      <c r="I156" s="19">
        <f t="shared" si="72"/>
        <v>91.780000000000015</v>
      </c>
      <c r="J156" s="19">
        <f t="shared" si="72"/>
        <v>818.15</v>
      </c>
      <c r="K156" s="25"/>
      <c r="L156" s="19">
        <f t="shared" ref="L156" si="73">SUM(L147:L155)</f>
        <v>103.36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1430</v>
      </c>
      <c r="G157" s="32">
        <f t="shared" ref="G157" si="74">G146+G156</f>
        <v>49.9</v>
      </c>
      <c r="H157" s="32">
        <f t="shared" ref="H157" si="75">H146+H156</f>
        <v>48.160000000000004</v>
      </c>
      <c r="I157" s="32">
        <f t="shared" ref="I157" si="76">I146+I156</f>
        <v>192.70000000000002</v>
      </c>
      <c r="J157" s="32">
        <f t="shared" ref="J157:L157" si="77">J146+J156</f>
        <v>1409.42</v>
      </c>
      <c r="K157" s="32"/>
      <c r="L157" s="32">
        <f t="shared" si="77"/>
        <v>206.13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170</v>
      </c>
      <c r="G158" s="40">
        <v>11.5</v>
      </c>
      <c r="H158" s="40">
        <v>13.53</v>
      </c>
      <c r="I158" s="40">
        <v>28.99</v>
      </c>
      <c r="J158" s="40">
        <v>284.24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80</v>
      </c>
      <c r="G159" s="43">
        <v>2.1800000000000002</v>
      </c>
      <c r="H159" s="43">
        <v>5.74</v>
      </c>
      <c r="I159" s="43">
        <v>11.63</v>
      </c>
      <c r="J159" s="43">
        <v>107.04</v>
      </c>
      <c r="K159" s="44">
        <v>73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4.07</v>
      </c>
      <c r="H160" s="43">
        <v>3.54</v>
      </c>
      <c r="I160" s="43">
        <v>17.57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10</v>
      </c>
      <c r="G161" s="43">
        <v>0.75</v>
      </c>
      <c r="H161" s="43">
        <v>0.28999999999999998</v>
      </c>
      <c r="I161" s="43">
        <v>5.07</v>
      </c>
      <c r="J161" s="43">
        <v>26.4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0.8</v>
      </c>
      <c r="H162" s="43">
        <v>0.2</v>
      </c>
      <c r="I162" s="43">
        <v>12.52</v>
      </c>
      <c r="J162" s="43">
        <v>58</v>
      </c>
      <c r="K162" s="44">
        <v>341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102.77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19.3</v>
      </c>
      <c r="H165" s="19">
        <f t="shared" si="78"/>
        <v>23.299999999999997</v>
      </c>
      <c r="I165" s="19">
        <f t="shared" si="78"/>
        <v>75.78</v>
      </c>
      <c r="J165" s="19">
        <f t="shared" si="78"/>
        <v>594.28</v>
      </c>
      <c r="K165" s="25"/>
      <c r="L165" s="19">
        <f t="shared" ref="L165" si="79">SUM(L158:L164)</f>
        <v>102.77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0.84</v>
      </c>
      <c r="H166" s="43">
        <v>5.04</v>
      </c>
      <c r="I166" s="43">
        <v>2.57</v>
      </c>
      <c r="J166" s="43">
        <v>59.1</v>
      </c>
      <c r="K166" s="44">
        <v>21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1.97</v>
      </c>
      <c r="H167" s="43">
        <v>2.71</v>
      </c>
      <c r="I167" s="43">
        <v>12.11</v>
      </c>
      <c r="J167" s="43">
        <v>85.75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100</v>
      </c>
      <c r="G168" s="43">
        <v>11.89</v>
      </c>
      <c r="H168" s="43">
        <v>13.95</v>
      </c>
      <c r="I168" s="43">
        <v>14.53</v>
      </c>
      <c r="J168" s="43">
        <v>230.9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160</v>
      </c>
      <c r="G169" s="43">
        <v>3.26</v>
      </c>
      <c r="H169" s="43">
        <v>5.12</v>
      </c>
      <c r="I169" s="43">
        <v>21.8</v>
      </c>
      <c r="J169" s="43">
        <v>146.4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45</v>
      </c>
      <c r="G171" s="43">
        <v>3.42</v>
      </c>
      <c r="H171" s="43">
        <v>0.36</v>
      </c>
      <c r="I171" s="43">
        <v>22</v>
      </c>
      <c r="J171" s="43">
        <v>107.1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27</v>
      </c>
      <c r="G172" s="43">
        <v>1.78</v>
      </c>
      <c r="H172" s="43">
        <v>0.28999999999999998</v>
      </c>
      <c r="I172" s="43">
        <v>11.07</v>
      </c>
      <c r="J172" s="43">
        <v>55.62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103.36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882</v>
      </c>
      <c r="G175" s="19">
        <f t="shared" ref="G175:J175" si="80">SUM(G166:G174)</f>
        <v>23.82</v>
      </c>
      <c r="H175" s="19">
        <f t="shared" si="80"/>
        <v>27.56</v>
      </c>
      <c r="I175" s="19">
        <f t="shared" si="80"/>
        <v>116.09</v>
      </c>
      <c r="J175" s="19">
        <f t="shared" si="80"/>
        <v>817.67000000000007</v>
      </c>
      <c r="K175" s="25"/>
      <c r="L175" s="19">
        <f t="shared" ref="L175" si="81">SUM(L166:L174)</f>
        <v>103.36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1442</v>
      </c>
      <c r="G176" s="32">
        <f t="shared" ref="G176" si="82">G165+G175</f>
        <v>43.120000000000005</v>
      </c>
      <c r="H176" s="32">
        <f t="shared" ref="H176" si="83">H165+H175</f>
        <v>50.86</v>
      </c>
      <c r="I176" s="32">
        <f t="shared" ref="I176" si="84">I165+I175</f>
        <v>191.87</v>
      </c>
      <c r="J176" s="32">
        <f t="shared" ref="J176:L176" si="85">J165+J175</f>
        <v>1411.95</v>
      </c>
      <c r="K176" s="32"/>
      <c r="L176" s="32">
        <f t="shared" si="85"/>
        <v>206.13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21.9</v>
      </c>
      <c r="H177" s="40">
        <v>16.57</v>
      </c>
      <c r="I177" s="40">
        <v>42</v>
      </c>
      <c r="J177" s="40">
        <v>405</v>
      </c>
      <c r="K177" s="41">
        <v>223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2.2400000000000002</v>
      </c>
      <c r="H180" s="43">
        <v>0.86</v>
      </c>
      <c r="I180" s="43">
        <v>15.2</v>
      </c>
      <c r="J180" s="43">
        <v>79.2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120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102.77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24.61</v>
      </c>
      <c r="H184" s="19">
        <f t="shared" si="86"/>
        <v>17.849999999999998</v>
      </c>
      <c r="I184" s="19">
        <f t="shared" si="86"/>
        <v>82</v>
      </c>
      <c r="J184" s="19">
        <f t="shared" si="86"/>
        <v>591.20000000000005</v>
      </c>
      <c r="K184" s="25"/>
      <c r="L184" s="19">
        <f t="shared" ref="L184" si="87">SUM(L177:L183)</f>
        <v>102.77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1.07</v>
      </c>
      <c r="H185" s="43">
        <v>6.08</v>
      </c>
      <c r="I185" s="43">
        <v>3.43</v>
      </c>
      <c r="J185" s="43">
        <v>72.8</v>
      </c>
      <c r="K185" s="44">
        <v>23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1.61</v>
      </c>
      <c r="H186" s="43">
        <v>4.01</v>
      </c>
      <c r="I186" s="43">
        <v>10.75</v>
      </c>
      <c r="J186" s="43">
        <v>93.6</v>
      </c>
      <c r="K186" s="44">
        <v>83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14.27</v>
      </c>
      <c r="H187" s="43">
        <v>13.71</v>
      </c>
      <c r="I187" s="43">
        <v>13.32</v>
      </c>
      <c r="J187" s="43">
        <v>234</v>
      </c>
      <c r="K187" s="44">
        <v>294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160</v>
      </c>
      <c r="G188" s="43">
        <v>5.82</v>
      </c>
      <c r="H188" s="43">
        <v>6.17</v>
      </c>
      <c r="I188" s="43">
        <v>32.479999999999997</v>
      </c>
      <c r="J188" s="43">
        <v>208.76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0.14000000000000001</v>
      </c>
      <c r="H189" s="43">
        <v>0.08</v>
      </c>
      <c r="I189" s="43">
        <v>24.49</v>
      </c>
      <c r="J189" s="43">
        <v>114.6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1.52</v>
      </c>
      <c r="H190" s="43">
        <v>0.16</v>
      </c>
      <c r="I190" s="43">
        <v>9.7799999999999994</v>
      </c>
      <c r="J190" s="43">
        <v>47.6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25</v>
      </c>
      <c r="G191" s="43">
        <v>1.65</v>
      </c>
      <c r="H191" s="43">
        <v>0.27</v>
      </c>
      <c r="I191" s="43">
        <v>10.25</v>
      </c>
      <c r="J191" s="43">
        <v>51.5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103.36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26.08</v>
      </c>
      <c r="H194" s="19">
        <f t="shared" si="88"/>
        <v>30.479999999999997</v>
      </c>
      <c r="I194" s="19">
        <f t="shared" si="88"/>
        <v>104.5</v>
      </c>
      <c r="J194" s="19">
        <f t="shared" si="88"/>
        <v>822.86</v>
      </c>
      <c r="K194" s="25"/>
      <c r="L194" s="19">
        <f t="shared" ref="L194" si="89">SUM(L185:L193)</f>
        <v>103.36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1295</v>
      </c>
      <c r="G195" s="32">
        <f t="shared" ref="G195" si="90">G184+G194</f>
        <v>50.69</v>
      </c>
      <c r="H195" s="32">
        <f t="shared" ref="H195" si="91">H184+H194</f>
        <v>48.33</v>
      </c>
      <c r="I195" s="32">
        <f t="shared" ref="I195" si="92">I184+I194</f>
        <v>186.5</v>
      </c>
      <c r="J195" s="32">
        <f t="shared" ref="J195:L195" si="93">J184+J194</f>
        <v>1414.06</v>
      </c>
      <c r="K195" s="32"/>
      <c r="L195" s="32">
        <f t="shared" si="93"/>
        <v>206.13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1439.3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45.001000000000005</v>
      </c>
      <c r="H196" s="34">
        <f t="shared" si="94"/>
        <v>44.391000000000005</v>
      </c>
      <c r="I196" s="34">
        <f t="shared" si="94"/>
        <v>201.94370000000004</v>
      </c>
      <c r="J196" s="34">
        <f t="shared" si="94"/>
        <v>1411.6689999999999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206.13000000000005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2024-01-18T11:19:13Z</dcterms:modified>
</cp:coreProperties>
</file>