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00" i="1" l="1"/>
  <c r="L195" i="1"/>
  <c r="I195" i="1"/>
  <c r="H195" i="1"/>
  <c r="G195" i="1"/>
  <c r="L176" i="1"/>
  <c r="I176" i="1"/>
  <c r="H176" i="1"/>
  <c r="G176" i="1"/>
  <c r="L157" i="1"/>
  <c r="J157" i="1"/>
  <c r="I157" i="1"/>
  <c r="H157" i="1"/>
  <c r="G157" i="1"/>
  <c r="L138" i="1"/>
  <c r="J138" i="1"/>
  <c r="F138" i="1"/>
  <c r="I138" i="1"/>
  <c r="H138" i="1"/>
  <c r="G138" i="1"/>
  <c r="L119" i="1"/>
  <c r="F119" i="1"/>
  <c r="J119" i="1"/>
  <c r="I119" i="1"/>
  <c r="H119" i="1"/>
  <c r="G119" i="1"/>
  <c r="F100" i="1"/>
  <c r="I100" i="1"/>
  <c r="H100" i="1"/>
  <c r="G100" i="1"/>
  <c r="L81" i="1"/>
  <c r="I81" i="1"/>
  <c r="J81" i="1"/>
  <c r="H81" i="1"/>
  <c r="G81" i="1"/>
  <c r="F81" i="1"/>
  <c r="L62" i="1"/>
  <c r="I62" i="1"/>
  <c r="J62" i="1"/>
  <c r="H62" i="1"/>
  <c r="G62" i="1"/>
  <c r="F62" i="1"/>
  <c r="L43" i="1"/>
  <c r="I43" i="1"/>
  <c r="J43" i="1"/>
  <c r="H43" i="1"/>
  <c r="G43" i="1"/>
  <c r="F43" i="1"/>
  <c r="L24" i="1"/>
  <c r="J24" i="1"/>
  <c r="I24" i="1"/>
  <c r="F24" i="1"/>
  <c r="H24" i="1"/>
  <c r="G24" i="1"/>
  <c r="H196" i="1" l="1"/>
  <c r="L196" i="1"/>
  <c r="I196" i="1"/>
  <c r="J196" i="1"/>
  <c r="G196" i="1"/>
  <c r="F196" i="1"/>
</calcChain>
</file>

<file path=xl/sharedStrings.xml><?xml version="1.0" encoding="utf-8"?>
<sst xmlns="http://schemas.openxmlformats.org/spreadsheetml/2006/main" count="346" uniqueCount="105">
  <si>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</si>
  <si>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</si>
  <si>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</si>
  <si>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</si>
  <si>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</si>
  <si>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</si>
  <si>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</si>
  <si>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</si>
  <si>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</si>
  <si>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</si>
  <si>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</si>
  <si>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</si>
  <si>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</si>
  <si>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</si>
  <si>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</si>
  <si>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</si>
  <si>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</si>
  <si>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</si>
  <si>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</si>
  <si>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</si>
  <si>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</si>
  <si>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</si>
  <si>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</si>
  <si>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</si>
  <si>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</si>
  <si>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</si>
  <si>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</si>
  <si>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</si>
  <si>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</si>
  <si>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</si>
  <si>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</si>
  <si>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</si>
  <si>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</si>
  <si>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</si>
  <si>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</si>
  <si>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Нагорнова О.А.</t>
  </si>
  <si>
    <t>Каша ячневая с маслом</t>
  </si>
  <si>
    <t>Овощи натуральные соленые (огурцы)</t>
  </si>
  <si>
    <t>Какао с молоком</t>
  </si>
  <si>
    <t>Батон нарезной</t>
  </si>
  <si>
    <t>Т/т карта</t>
  </si>
  <si>
    <t>Мандарин</t>
  </si>
  <si>
    <t>Икра кабачковая</t>
  </si>
  <si>
    <t>Суп из овощей</t>
  </si>
  <si>
    <t>Тефтели из оленины,соус 331</t>
  </si>
  <si>
    <t>МАОУ196</t>
  </si>
  <si>
    <t>Макароны отварные</t>
  </si>
  <si>
    <t>Сок яблочный</t>
  </si>
  <si>
    <t>Ржаной</t>
  </si>
  <si>
    <t>Пшеничный</t>
  </si>
  <si>
    <t>Каша овсяная с маслом</t>
  </si>
  <si>
    <t>Овощи натуральные свежие(огурцы)</t>
  </si>
  <si>
    <t>Чай с молоком</t>
  </si>
  <si>
    <t>Яблоко свежее</t>
  </si>
  <si>
    <t>Салат из свеклы с сыром и чесноком</t>
  </si>
  <si>
    <t>Суп картофельный с горохом</t>
  </si>
  <si>
    <t>Рыба(треска) тушеная в томате с овощами</t>
  </si>
  <si>
    <t>Рис отварной</t>
  </si>
  <si>
    <t>Напиток из плодов шиповника</t>
  </si>
  <si>
    <t>Каша кукурузная с маслом</t>
  </si>
  <si>
    <t>Овощи натуральные свежие(помидор)</t>
  </si>
  <si>
    <t>Кофейный напиток с молоком</t>
  </si>
  <si>
    <t>Груша свежая</t>
  </si>
  <si>
    <t>Салат из свежих огурцов</t>
  </si>
  <si>
    <t>Куриные окорочка тушеные в соусе</t>
  </si>
  <si>
    <t>290/331</t>
  </si>
  <si>
    <t>Греча отварная рассыпчатая</t>
  </si>
  <si>
    <t>Сок виноградный</t>
  </si>
  <si>
    <t>Макароны с сыром</t>
  </si>
  <si>
    <t>Овощи натуральные соленые (помидор)</t>
  </si>
  <si>
    <t>Суп картофельный с рисом</t>
  </si>
  <si>
    <t>Котлета рыбная(треска) с маслом</t>
  </si>
  <si>
    <t>Картофельное пюре</t>
  </si>
  <si>
    <t>Компот из сухофруктов</t>
  </si>
  <si>
    <t>Запеканка из творога,молоко сгущенное</t>
  </si>
  <si>
    <t>Чай с сахаром</t>
  </si>
  <si>
    <t>Салат из свежих помидор с зеленым луком</t>
  </si>
  <si>
    <t>Рассольник ленинградский</t>
  </si>
  <si>
    <t>Котлета куриная,масло сливочное</t>
  </si>
  <si>
    <t>Кисель из брусники</t>
  </si>
  <si>
    <t>Овощи натуральные свежие (помидор)</t>
  </si>
  <si>
    <t>Салат из свежих огурцов и помидор</t>
  </si>
  <si>
    <t>Борщ с капустой и картофелем</t>
  </si>
  <si>
    <t>Тефтели из говядины с соусом</t>
  </si>
  <si>
    <t>278/331</t>
  </si>
  <si>
    <t xml:space="preserve">Макароны отварные </t>
  </si>
  <si>
    <t>Овощи натуральные соленые (огурец)</t>
  </si>
  <si>
    <t>Салат из свеклы с соленым огурцом</t>
  </si>
  <si>
    <t>Щи из свежей капусты с картофелем</t>
  </si>
  <si>
    <t>Напиток из шиповника</t>
  </si>
  <si>
    <t>Суп картофельный с рыбными консервами</t>
  </si>
  <si>
    <t>ТН УР.ЦП64</t>
  </si>
  <si>
    <t>Кура отварная с соусом</t>
  </si>
  <si>
    <t>288/331</t>
  </si>
  <si>
    <t>Греча рассыпчатая</t>
  </si>
  <si>
    <t>Салат из соленых огурцов с луком репчатым</t>
  </si>
  <si>
    <t>Котлета рыбная(треска) масло сливочное</t>
  </si>
  <si>
    <t>Запеканка творожная,молоко сгущенное</t>
  </si>
  <si>
    <t>Борщ с картофелем</t>
  </si>
  <si>
    <t>Кисель из черной смородины</t>
  </si>
  <si>
    <t>Директор</t>
  </si>
  <si>
    <t>МБОУ Междуреченская СОШ</t>
  </si>
  <si>
    <t>гор. блюдо</t>
  </si>
  <si>
    <t>гор. Блюдо</t>
  </si>
  <si>
    <t>Суп картофельный с макаронными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</si>
</sst>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101</v>
      </c>
      <c r="D1" s="56"/>
      <c r="E1" s="56"/>
      <c r="F1" s="12" t="s">
        <v>16</v>
      </c>
      <c r="G1" s="2" t="s">
        <v>17</v>
      </c>
      <c r="H1" s="57" t="s">
        <v>100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35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3</v>
      </c>
      <c r="J3" s="49">
        <v>2023</v>
      </c>
      <c r="K3" s="50"/>
    </row>
    <row r="4" spans="1:12" x14ac:dyDescent="0.2">
      <c r="C4" s="2"/>
      <c r="D4" s="4"/>
      <c r="H4" s="47" t="s">
        <v>32</v>
      </c>
      <c r="I4" s="47" t="s">
        <v>33</v>
      </c>
      <c r="J4" s="47" t="s">
        <v>34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36</v>
      </c>
      <c r="F6" s="40">
        <v>160</v>
      </c>
      <c r="G6" s="40">
        <v>5.57</v>
      </c>
      <c r="H6" s="40">
        <v>8.36</v>
      </c>
      <c r="I6" s="40">
        <v>29.86</v>
      </c>
      <c r="J6" s="40">
        <v>217.9</v>
      </c>
      <c r="K6" s="41">
        <v>174</v>
      </c>
      <c r="L6" s="40"/>
    </row>
    <row r="7" spans="1:12" ht="15" x14ac:dyDescent="0.25">
      <c r="A7" s="23"/>
      <c r="B7" s="15"/>
      <c r="C7" s="11"/>
      <c r="D7" s="6" t="s">
        <v>25</v>
      </c>
      <c r="E7" s="42" t="s">
        <v>37</v>
      </c>
      <c r="F7" s="43">
        <v>80</v>
      </c>
      <c r="G7" s="43">
        <v>0.64</v>
      </c>
      <c r="H7" s="43">
        <v>0.08</v>
      </c>
      <c r="I7" s="43">
        <v>1.36</v>
      </c>
      <c r="J7" s="43">
        <v>8</v>
      </c>
      <c r="K7" s="44">
        <v>70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38</v>
      </c>
      <c r="F8" s="43">
        <v>200</v>
      </c>
      <c r="G8" s="43">
        <v>4.07</v>
      </c>
      <c r="H8" s="43">
        <v>3.54</v>
      </c>
      <c r="I8" s="43">
        <v>17.57</v>
      </c>
      <c r="J8" s="43">
        <v>118.6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27</v>
      </c>
      <c r="E9" s="42" t="s">
        <v>39</v>
      </c>
      <c r="F9" s="43">
        <v>70</v>
      </c>
      <c r="G9" s="43">
        <v>5.25</v>
      </c>
      <c r="H9" s="43">
        <v>2.0299999999999998</v>
      </c>
      <c r="I9" s="43">
        <v>35.49</v>
      </c>
      <c r="J9" s="43">
        <v>184.8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100</v>
      </c>
      <c r="G10" s="43">
        <v>0.8</v>
      </c>
      <c r="H10" s="43">
        <v>0.2</v>
      </c>
      <c r="I10" s="43">
        <v>12.52</v>
      </c>
      <c r="J10" s="43">
        <v>58</v>
      </c>
      <c r="K10" s="44">
        <v>341</v>
      </c>
      <c r="L10" s="43">
        <v>109.32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29</v>
      </c>
      <c r="E13" s="9"/>
      <c r="F13" s="19">
        <f>SUM(F6:F12)</f>
        <v>610</v>
      </c>
      <c r="G13" s="19">
        <f t="shared" ref="G13:J13" si="0">SUM(G6:G12)</f>
        <v>16.330000000000002</v>
      </c>
      <c r="H13" s="19">
        <f t="shared" si="0"/>
        <v>14.209999999999999</v>
      </c>
      <c r="I13" s="19">
        <f t="shared" si="0"/>
        <v>96.8</v>
      </c>
      <c r="J13" s="19">
        <f t="shared" si="0"/>
        <v>587.29999999999995</v>
      </c>
      <c r="K13" s="25"/>
      <c r="L13" s="19">
        <f t="shared" ref="L13" si="1">SUM(L6:L12)</f>
        <v>109.32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 t="s">
        <v>42</v>
      </c>
      <c r="F14" s="43">
        <v>100</v>
      </c>
      <c r="G14" s="43">
        <v>2.73</v>
      </c>
      <c r="H14" s="43">
        <v>7.18</v>
      </c>
      <c r="I14" s="43">
        <v>14.54</v>
      </c>
      <c r="J14" s="43">
        <v>133.80000000000001</v>
      </c>
      <c r="K14" s="44">
        <v>73</v>
      </c>
      <c r="L14" s="43"/>
    </row>
    <row r="15" spans="1:12" ht="15" x14ac:dyDescent="0.25">
      <c r="A15" s="23"/>
      <c r="B15" s="15"/>
      <c r="C15" s="11"/>
      <c r="D15" s="7" t="s">
        <v>102</v>
      </c>
      <c r="E15" s="42" t="s">
        <v>43</v>
      </c>
      <c r="F15" s="43">
        <v>250</v>
      </c>
      <c r="G15" s="43">
        <v>1.59</v>
      </c>
      <c r="H15" s="43">
        <v>4.99</v>
      </c>
      <c r="I15" s="43">
        <v>9.15</v>
      </c>
      <c r="J15" s="43">
        <v>95.25</v>
      </c>
      <c r="K15" s="44">
        <v>99</v>
      </c>
      <c r="L15" s="43"/>
    </row>
    <row r="16" spans="1:12" ht="15" x14ac:dyDescent="0.25">
      <c r="A16" s="23"/>
      <c r="B16" s="15"/>
      <c r="C16" s="11"/>
      <c r="D16" s="7" t="s">
        <v>102</v>
      </c>
      <c r="E16" s="42" t="s">
        <v>44</v>
      </c>
      <c r="F16" s="43">
        <v>90</v>
      </c>
      <c r="G16" s="43">
        <v>12.76</v>
      </c>
      <c r="H16" s="43">
        <v>12.94</v>
      </c>
      <c r="I16" s="43">
        <v>12.2</v>
      </c>
      <c r="J16" s="43">
        <v>216</v>
      </c>
      <c r="K16" s="44" t="s">
        <v>45</v>
      </c>
      <c r="L16" s="43"/>
    </row>
    <row r="17" spans="1:12" ht="15" x14ac:dyDescent="0.25">
      <c r="A17" s="23"/>
      <c r="B17" s="15"/>
      <c r="C17" s="11"/>
      <c r="D17" s="7" t="s">
        <v>21</v>
      </c>
      <c r="E17" s="42" t="s">
        <v>46</v>
      </c>
      <c r="F17" s="43">
        <v>160</v>
      </c>
      <c r="G17" s="43">
        <v>5.82</v>
      </c>
      <c r="H17" s="43">
        <v>6.17</v>
      </c>
      <c r="I17" s="43">
        <v>32.479999999999997</v>
      </c>
      <c r="J17" s="43">
        <v>208.76</v>
      </c>
      <c r="K17" s="44">
        <v>203</v>
      </c>
      <c r="L17" s="43"/>
    </row>
    <row r="18" spans="1:12" ht="15" x14ac:dyDescent="0.25">
      <c r="A18" s="23"/>
      <c r="B18" s="15"/>
      <c r="C18" s="11"/>
      <c r="D18" s="7" t="s">
        <v>26</v>
      </c>
      <c r="E18" s="42" t="s">
        <v>47</v>
      </c>
      <c r="F18" s="43">
        <v>200</v>
      </c>
      <c r="G18" s="43">
        <v>1</v>
      </c>
      <c r="H18" s="43"/>
      <c r="I18" s="43">
        <v>20.2</v>
      </c>
      <c r="J18" s="43">
        <v>84.8</v>
      </c>
      <c r="K18" s="44">
        <v>389</v>
      </c>
      <c r="L18" s="43"/>
    </row>
    <row r="19" spans="1:12" ht="15" x14ac:dyDescent="0.25">
      <c r="A19" s="23"/>
      <c r="B19" s="15"/>
      <c r="C19" s="11"/>
      <c r="D19" s="7" t="s">
        <v>27</v>
      </c>
      <c r="E19" s="42" t="s">
        <v>49</v>
      </c>
      <c r="F19" s="43">
        <v>10</v>
      </c>
      <c r="G19" s="43">
        <v>0.76</v>
      </c>
      <c r="H19" s="43">
        <v>0.08</v>
      </c>
      <c r="I19" s="43">
        <v>4.8899999999999997</v>
      </c>
      <c r="J19" s="43">
        <v>23.8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28</v>
      </c>
      <c r="E20" s="42" t="s">
        <v>48</v>
      </c>
      <c r="F20" s="43">
        <v>30</v>
      </c>
      <c r="G20" s="43">
        <v>1.98</v>
      </c>
      <c r="H20" s="43">
        <v>0.33</v>
      </c>
      <c r="I20" s="43">
        <v>12.3</v>
      </c>
      <c r="J20" s="43">
        <v>61.8</v>
      </c>
      <c r="K20" s="44" t="s">
        <v>40</v>
      </c>
      <c r="L20" s="43">
        <v>110.07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29</v>
      </c>
      <c r="E23" s="9"/>
      <c r="F23" s="19">
        <f>SUM(F14:F22)</f>
        <v>840</v>
      </c>
      <c r="G23" s="19">
        <f t="shared" ref="G23:J23" si="2">SUM(G14:G22)</f>
        <v>26.64</v>
      </c>
      <c r="H23" s="19">
        <f t="shared" si="2"/>
        <v>31.689999999999998</v>
      </c>
      <c r="I23" s="19">
        <f t="shared" si="2"/>
        <v>105.76</v>
      </c>
      <c r="J23" s="19">
        <f t="shared" si="2"/>
        <v>824.20999999999981</v>
      </c>
      <c r="K23" s="25"/>
      <c r="L23" s="19">
        <f t="shared" ref="L23" si="3">SUM(L14:L22)</f>
        <v>110.07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1450</v>
      </c>
      <c r="G24" s="32">
        <f t="shared" ref="G24:J24" si="4">G13+G23</f>
        <v>42.97</v>
      </c>
      <c r="H24" s="32">
        <f t="shared" si="4"/>
        <v>45.9</v>
      </c>
      <c r="I24" s="32">
        <f t="shared" si="4"/>
        <v>202.56</v>
      </c>
      <c r="J24" s="32">
        <f t="shared" si="4"/>
        <v>1411.5099999999998</v>
      </c>
      <c r="K24" s="32"/>
      <c r="L24" s="32">
        <f t="shared" ref="L24" si="5">L13+L23</f>
        <v>219.39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160</v>
      </c>
      <c r="G25" s="40">
        <v>6.33</v>
      </c>
      <c r="H25" s="40">
        <v>9.99</v>
      </c>
      <c r="I25" s="40">
        <v>28.67</v>
      </c>
      <c r="J25" s="40">
        <v>230.86</v>
      </c>
      <c r="K25" s="41">
        <v>173</v>
      </c>
      <c r="L25" s="40"/>
    </row>
    <row r="26" spans="1:12" ht="15" x14ac:dyDescent="0.25">
      <c r="A26" s="14"/>
      <c r="B26" s="15"/>
      <c r="C26" s="11"/>
      <c r="D26" s="6" t="s">
        <v>25</v>
      </c>
      <c r="E26" s="42" t="s">
        <v>51</v>
      </c>
      <c r="F26" s="43">
        <v>80</v>
      </c>
      <c r="G26" s="43">
        <v>0.56000000000000005</v>
      </c>
      <c r="H26" s="43">
        <v>0.08</v>
      </c>
      <c r="I26" s="43">
        <v>1.52</v>
      </c>
      <c r="J26" s="43">
        <v>9.6</v>
      </c>
      <c r="K26" s="44">
        <v>71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1.52</v>
      </c>
      <c r="H27" s="43">
        <v>1.35</v>
      </c>
      <c r="I27" s="43">
        <v>15.9</v>
      </c>
      <c r="J27" s="43">
        <v>81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27</v>
      </c>
      <c r="E28" s="42" t="s">
        <v>39</v>
      </c>
      <c r="F28" s="43">
        <v>82</v>
      </c>
      <c r="G28" s="43">
        <v>6.15</v>
      </c>
      <c r="H28" s="43">
        <v>2.38</v>
      </c>
      <c r="I28" s="43">
        <v>41.57</v>
      </c>
      <c r="J28" s="43">
        <v>216.48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53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>
        <v>109.32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29</v>
      </c>
      <c r="E32" s="9"/>
      <c r="F32" s="19">
        <f>SUM(F25:F31)</f>
        <v>622</v>
      </c>
      <c r="G32" s="19">
        <f t="shared" ref="G32" si="6">SUM(G25:G31)</f>
        <v>14.96</v>
      </c>
      <c r="H32" s="19">
        <f t="shared" ref="H32" si="7">SUM(H25:H31)</f>
        <v>14.200000000000001</v>
      </c>
      <c r="I32" s="19">
        <f t="shared" ref="I32" si="8">SUM(I25:I31)</f>
        <v>97.46</v>
      </c>
      <c r="J32" s="19">
        <f t="shared" ref="J32:L32" si="9">SUM(J25:J31)</f>
        <v>584.94000000000005</v>
      </c>
      <c r="K32" s="25"/>
      <c r="L32" s="19">
        <f t="shared" si="9"/>
        <v>109.32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54</v>
      </c>
      <c r="F33" s="43">
        <v>100</v>
      </c>
      <c r="G33" s="43">
        <v>4.67</v>
      </c>
      <c r="H33" s="43">
        <v>9.3800000000000008</v>
      </c>
      <c r="I33" s="43">
        <v>7.19</v>
      </c>
      <c r="J33" s="43">
        <v>131.9</v>
      </c>
      <c r="K33" s="44">
        <v>50</v>
      </c>
      <c r="L33" s="43"/>
    </row>
    <row r="34" spans="1:12" ht="15" x14ac:dyDescent="0.25">
      <c r="A34" s="14"/>
      <c r="B34" s="15"/>
      <c r="C34" s="11"/>
      <c r="D34" s="7" t="s">
        <v>102</v>
      </c>
      <c r="E34" s="42" t="s">
        <v>55</v>
      </c>
      <c r="F34" s="43">
        <v>250</v>
      </c>
      <c r="G34" s="43">
        <v>5.49</v>
      </c>
      <c r="H34" s="43">
        <v>5.27</v>
      </c>
      <c r="I34" s="43">
        <v>16.53</v>
      </c>
      <c r="J34" s="43">
        <v>148.25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102</v>
      </c>
      <c r="E35" s="42" t="s">
        <v>56</v>
      </c>
      <c r="F35" s="43">
        <v>100</v>
      </c>
      <c r="G35" s="43">
        <v>11.35</v>
      </c>
      <c r="H35" s="43">
        <v>2.9</v>
      </c>
      <c r="I35" s="43">
        <v>3.8</v>
      </c>
      <c r="J35" s="43">
        <v>103</v>
      </c>
      <c r="K35" s="44">
        <v>229</v>
      </c>
      <c r="L35" s="43"/>
    </row>
    <row r="36" spans="1:12" ht="15" x14ac:dyDescent="0.25">
      <c r="A36" s="14"/>
      <c r="B36" s="15"/>
      <c r="C36" s="11"/>
      <c r="D36" s="7" t="s">
        <v>103</v>
      </c>
      <c r="E36" s="42" t="s">
        <v>57</v>
      </c>
      <c r="F36" s="43">
        <v>160</v>
      </c>
      <c r="G36" s="43">
        <v>3.89</v>
      </c>
      <c r="H36" s="43">
        <v>5.73</v>
      </c>
      <c r="I36" s="43">
        <v>39.130000000000003</v>
      </c>
      <c r="J36" s="43">
        <v>223.68</v>
      </c>
      <c r="K36" s="44">
        <v>304</v>
      </c>
      <c r="L36" s="43"/>
    </row>
    <row r="37" spans="1:12" ht="15" x14ac:dyDescent="0.25">
      <c r="A37" s="14"/>
      <c r="B37" s="15"/>
      <c r="C37" s="11"/>
      <c r="D37" s="7" t="s">
        <v>26</v>
      </c>
      <c r="E37" s="42" t="s">
        <v>58</v>
      </c>
      <c r="F37" s="43">
        <v>200</v>
      </c>
      <c r="G37" s="43">
        <v>0.67</v>
      </c>
      <c r="H37" s="43">
        <v>0.37</v>
      </c>
      <c r="I37" s="43">
        <v>20.76</v>
      </c>
      <c r="J37" s="43">
        <v>88.2</v>
      </c>
      <c r="K37" s="44">
        <v>388</v>
      </c>
      <c r="L37" s="43"/>
    </row>
    <row r="38" spans="1:12" ht="15" x14ac:dyDescent="0.25">
      <c r="A38" s="14"/>
      <c r="B38" s="15"/>
      <c r="C38" s="11"/>
      <c r="D38" s="7" t="s">
        <v>27</v>
      </c>
      <c r="E38" s="42" t="s">
        <v>49</v>
      </c>
      <c r="F38" s="43">
        <v>25</v>
      </c>
      <c r="G38" s="43">
        <v>1.9</v>
      </c>
      <c r="H38" s="43">
        <v>0.2</v>
      </c>
      <c r="I38" s="43">
        <v>12.22</v>
      </c>
      <c r="J38" s="43">
        <v>59.5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28</v>
      </c>
      <c r="E39" s="42" t="s">
        <v>48</v>
      </c>
      <c r="F39" s="43">
        <v>34</v>
      </c>
      <c r="G39" s="43">
        <v>2.2400000000000002</v>
      </c>
      <c r="H39" s="43">
        <v>0.37</v>
      </c>
      <c r="I39" s="43">
        <v>13.94</v>
      </c>
      <c r="J39" s="43">
        <v>70.040000000000006</v>
      </c>
      <c r="K39" s="44" t="s">
        <v>40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110.07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29</v>
      </c>
      <c r="E42" s="9"/>
      <c r="F42" s="19">
        <f>SUM(F33:F41)</f>
        <v>869</v>
      </c>
      <c r="G42" s="19">
        <f t="shared" ref="G42" si="10">SUM(G33:G41)</f>
        <v>30.21</v>
      </c>
      <c r="H42" s="19">
        <f t="shared" ref="H42" si="11">SUM(H33:H41)</f>
        <v>24.220000000000002</v>
      </c>
      <c r="I42" s="19">
        <f t="shared" ref="I42" si="12">SUM(I33:I41)</f>
        <v>113.57000000000001</v>
      </c>
      <c r="J42" s="19">
        <f t="shared" ref="J42:L42" si="13">SUM(J33:J41)</f>
        <v>824.56999999999994</v>
      </c>
      <c r="K42" s="25"/>
      <c r="L42" s="19">
        <f t="shared" si="13"/>
        <v>110.07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1491</v>
      </c>
      <c r="G43" s="32">
        <f t="shared" ref="G43" si="14">G32+G42</f>
        <v>45.17</v>
      </c>
      <c r="H43" s="32">
        <f t="shared" ref="H43" si="15">H32+H42</f>
        <v>38.42</v>
      </c>
      <c r="I43" s="32">
        <f t="shared" ref="I43" si="16">I32+I42</f>
        <v>211.03</v>
      </c>
      <c r="J43" s="32">
        <f t="shared" ref="J43:L43" si="17">J32+J42</f>
        <v>1409.51</v>
      </c>
      <c r="K43" s="32"/>
      <c r="L43" s="32">
        <f t="shared" si="17"/>
        <v>219.39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160</v>
      </c>
      <c r="G44" s="40">
        <v>5.81</v>
      </c>
      <c r="H44" s="40">
        <v>8.4600000000000009</v>
      </c>
      <c r="I44" s="40">
        <v>38.69</v>
      </c>
      <c r="J44" s="40">
        <v>254.47</v>
      </c>
      <c r="K44" s="41">
        <v>174</v>
      </c>
      <c r="L44" s="40"/>
    </row>
    <row r="45" spans="1:12" ht="15" x14ac:dyDescent="0.25">
      <c r="A45" s="23"/>
      <c r="B45" s="15"/>
      <c r="C45" s="11"/>
      <c r="D45" s="6" t="s">
        <v>25</v>
      </c>
      <c r="E45" s="42" t="s">
        <v>60</v>
      </c>
      <c r="F45" s="43">
        <v>80</v>
      </c>
      <c r="G45" s="43">
        <v>0.88</v>
      </c>
      <c r="H45" s="43">
        <v>0.16</v>
      </c>
      <c r="I45" s="43">
        <v>3.04</v>
      </c>
      <c r="J45" s="43">
        <v>17.600000000000001</v>
      </c>
      <c r="K45" s="44">
        <v>71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27</v>
      </c>
      <c r="E47" s="42" t="s">
        <v>39</v>
      </c>
      <c r="F47" s="43">
        <v>65</v>
      </c>
      <c r="G47" s="43">
        <v>4.87</v>
      </c>
      <c r="H47" s="43">
        <v>1.88</v>
      </c>
      <c r="I47" s="43">
        <v>32.950000000000003</v>
      </c>
      <c r="J47" s="43">
        <v>171.6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62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109.32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29</v>
      </c>
      <c r="E51" s="9"/>
      <c r="F51" s="19">
        <f>SUM(F44:F50)</f>
        <v>605</v>
      </c>
      <c r="G51" s="19">
        <f t="shared" ref="G51" si="18">SUM(G44:G50)</f>
        <v>15.12</v>
      </c>
      <c r="H51" s="19">
        <f t="shared" ref="H51" si="19">SUM(H44:H50)</f>
        <v>13.470000000000002</v>
      </c>
      <c r="I51" s="19">
        <f t="shared" ref="I51" si="20">SUM(I44:I50)</f>
        <v>100.92</v>
      </c>
      <c r="J51" s="19">
        <f t="shared" ref="J51:L51" si="21">SUM(J44:J50)</f>
        <v>591.27</v>
      </c>
      <c r="K51" s="25"/>
      <c r="L51" s="19">
        <f t="shared" si="21"/>
        <v>109.32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63</v>
      </c>
      <c r="F52" s="43">
        <v>100</v>
      </c>
      <c r="G52" s="43">
        <v>0.75</v>
      </c>
      <c r="H52" s="43">
        <v>6.02</v>
      </c>
      <c r="I52" s="43">
        <v>2.35</v>
      </c>
      <c r="J52" s="43">
        <v>66.599999999999994</v>
      </c>
      <c r="K52" s="44">
        <v>20</v>
      </c>
      <c r="L52" s="43"/>
    </row>
    <row r="53" spans="1:12" ht="15" x14ac:dyDescent="0.25">
      <c r="A53" s="23"/>
      <c r="B53" s="15"/>
      <c r="C53" s="11"/>
      <c r="D53" s="7" t="s">
        <v>102</v>
      </c>
      <c r="E53" s="42" t="s">
        <v>104</v>
      </c>
      <c r="F53" s="43">
        <v>250</v>
      </c>
      <c r="G53" s="43">
        <v>2.69</v>
      </c>
      <c r="H53" s="43">
        <v>2.84</v>
      </c>
      <c r="I53" s="43">
        <v>17.45</v>
      </c>
      <c r="J53" s="43">
        <v>118.25</v>
      </c>
      <c r="K53" s="44">
        <v>103</v>
      </c>
      <c r="L53" s="43"/>
    </row>
    <row r="54" spans="1:12" ht="15" x14ac:dyDescent="0.25">
      <c r="A54" s="23"/>
      <c r="B54" s="15"/>
      <c r="C54" s="11"/>
      <c r="D54" s="7" t="s">
        <v>102</v>
      </c>
      <c r="E54" s="42" t="s">
        <v>64</v>
      </c>
      <c r="F54" s="43">
        <v>100</v>
      </c>
      <c r="G54" s="43">
        <v>11.09</v>
      </c>
      <c r="H54" s="43">
        <v>11.26</v>
      </c>
      <c r="I54" s="43">
        <v>3.51</v>
      </c>
      <c r="J54" s="43">
        <v>160</v>
      </c>
      <c r="K54" s="44" t="s">
        <v>65</v>
      </c>
      <c r="L54" s="43"/>
    </row>
    <row r="55" spans="1:12" ht="15" x14ac:dyDescent="0.25">
      <c r="A55" s="23"/>
      <c r="B55" s="15"/>
      <c r="C55" s="11"/>
      <c r="D55" s="7" t="s">
        <v>102</v>
      </c>
      <c r="E55" s="42" t="s">
        <v>66</v>
      </c>
      <c r="F55" s="43">
        <v>160</v>
      </c>
      <c r="G55" s="43">
        <v>9.17</v>
      </c>
      <c r="H55" s="43">
        <v>6.49</v>
      </c>
      <c r="I55" s="43">
        <v>41.21</v>
      </c>
      <c r="J55" s="43">
        <v>260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26</v>
      </c>
      <c r="E56" s="42" t="s">
        <v>67</v>
      </c>
      <c r="F56" s="43">
        <v>200</v>
      </c>
      <c r="G56" s="43">
        <v>0.6</v>
      </c>
      <c r="H56" s="43">
        <v>0.4</v>
      </c>
      <c r="I56" s="43">
        <v>32.6</v>
      </c>
      <c r="J56" s="43">
        <v>136.4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27</v>
      </c>
      <c r="E57" s="42" t="s">
        <v>49</v>
      </c>
      <c r="F57" s="43">
        <v>20</v>
      </c>
      <c r="G57" s="43">
        <v>1.52</v>
      </c>
      <c r="H57" s="43">
        <v>0.16</v>
      </c>
      <c r="I57" s="43">
        <v>9.7799999999999994</v>
      </c>
      <c r="J57" s="43">
        <v>47.6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48</v>
      </c>
      <c r="F58" s="43">
        <v>15</v>
      </c>
      <c r="G58" s="43">
        <v>0.99</v>
      </c>
      <c r="H58" s="43">
        <v>0.16</v>
      </c>
      <c r="I58" s="43">
        <v>6.15</v>
      </c>
      <c r="J58" s="43">
        <v>30.9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110.07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29</v>
      </c>
      <c r="E61" s="9"/>
      <c r="F61" s="19">
        <f>SUM(F52:F60)</f>
        <v>845</v>
      </c>
      <c r="G61" s="19">
        <f t="shared" ref="G61" si="22">SUM(G52:G60)</f>
        <v>26.81</v>
      </c>
      <c r="H61" s="19">
        <f t="shared" ref="H61" si="23">SUM(H52:H60)</f>
        <v>27.33</v>
      </c>
      <c r="I61" s="19">
        <f t="shared" ref="I61" si="24">SUM(I52:I60)</f>
        <v>113.05000000000001</v>
      </c>
      <c r="J61" s="19">
        <f t="shared" ref="J61:L61" si="25">SUM(J52:J60)</f>
        <v>819.75</v>
      </c>
      <c r="K61" s="25"/>
      <c r="L61" s="19">
        <f t="shared" si="25"/>
        <v>110.07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1450</v>
      </c>
      <c r="G62" s="32">
        <f t="shared" ref="G62" si="26">G51+G61</f>
        <v>41.93</v>
      </c>
      <c r="H62" s="32">
        <f t="shared" ref="H62" si="27">H51+H61</f>
        <v>40.799999999999997</v>
      </c>
      <c r="I62" s="32">
        <f t="shared" ref="I62" si="28">I51+I61</f>
        <v>213.97000000000003</v>
      </c>
      <c r="J62" s="32">
        <f t="shared" ref="J62:L62" si="29">J51+J61</f>
        <v>1411.02</v>
      </c>
      <c r="K62" s="32"/>
      <c r="L62" s="32">
        <f t="shared" si="29"/>
        <v>219.39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170</v>
      </c>
      <c r="G63" s="40">
        <v>11.5</v>
      </c>
      <c r="H63" s="40">
        <v>13.53</v>
      </c>
      <c r="I63" s="40">
        <v>28.99</v>
      </c>
      <c r="J63" s="40">
        <v>284.24</v>
      </c>
      <c r="K63" s="41">
        <v>204</v>
      </c>
      <c r="L63" s="40"/>
    </row>
    <row r="64" spans="1:12" ht="15" x14ac:dyDescent="0.25">
      <c r="A64" s="23"/>
      <c r="B64" s="15"/>
      <c r="C64" s="11"/>
      <c r="D64" s="6" t="s">
        <v>25</v>
      </c>
      <c r="E64" s="42" t="s">
        <v>42</v>
      </c>
      <c r="F64" s="43">
        <v>80</v>
      </c>
      <c r="G64" s="43">
        <v>2.1800000000000002</v>
      </c>
      <c r="H64" s="43">
        <v>5.74</v>
      </c>
      <c r="I64" s="43">
        <v>11.63</v>
      </c>
      <c r="J64" s="43">
        <v>107.04</v>
      </c>
      <c r="K64" s="44">
        <v>73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38</v>
      </c>
      <c r="F65" s="43">
        <v>200</v>
      </c>
      <c r="G65" s="43">
        <v>4.07</v>
      </c>
      <c r="H65" s="43">
        <v>3.54</v>
      </c>
      <c r="I65" s="43">
        <v>17.57</v>
      </c>
      <c r="J65" s="43">
        <v>118.6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27</v>
      </c>
      <c r="E66" s="42" t="s">
        <v>39</v>
      </c>
      <c r="F66" s="43">
        <v>10</v>
      </c>
      <c r="G66" s="43">
        <v>0.75</v>
      </c>
      <c r="H66" s="43">
        <v>0.28999999999999998</v>
      </c>
      <c r="I66" s="43">
        <v>5.07</v>
      </c>
      <c r="J66" s="43">
        <v>26.4</v>
      </c>
      <c r="K66" s="44" t="s">
        <v>40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100</v>
      </c>
      <c r="G67" s="43">
        <v>0.8</v>
      </c>
      <c r="H67" s="43">
        <v>0.2</v>
      </c>
      <c r="I67" s="43">
        <v>12.52</v>
      </c>
      <c r="J67" s="43">
        <v>58</v>
      </c>
      <c r="K67" s="44">
        <v>341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109.32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29</v>
      </c>
      <c r="E70" s="9"/>
      <c r="F70" s="19">
        <f>SUM(F63:F69)</f>
        <v>560</v>
      </c>
      <c r="G70" s="19">
        <f t="shared" ref="G70" si="30">SUM(G63:G69)</f>
        <v>19.3</v>
      </c>
      <c r="H70" s="19">
        <f t="shared" ref="H70" si="31">SUM(H63:H69)</f>
        <v>23.299999999999997</v>
      </c>
      <c r="I70" s="19">
        <f t="shared" ref="I70" si="32">SUM(I63:I69)</f>
        <v>75.78</v>
      </c>
      <c r="J70" s="19">
        <f t="shared" ref="J70:L70" si="33">SUM(J63:J69)</f>
        <v>594.28</v>
      </c>
      <c r="K70" s="25"/>
      <c r="L70" s="19">
        <f t="shared" si="33"/>
        <v>109.32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69</v>
      </c>
      <c r="F71" s="43">
        <v>100</v>
      </c>
      <c r="G71" s="43">
        <v>1.1200000000000001</v>
      </c>
      <c r="H71" s="43">
        <v>0.1</v>
      </c>
      <c r="I71" s="43">
        <v>3.5</v>
      </c>
      <c r="J71" s="43">
        <v>20</v>
      </c>
      <c r="K71" s="44">
        <v>70</v>
      </c>
      <c r="L71" s="43"/>
    </row>
    <row r="72" spans="1:12" ht="15" x14ac:dyDescent="0.25">
      <c r="A72" s="23"/>
      <c r="B72" s="15"/>
      <c r="C72" s="11"/>
      <c r="D72" s="7" t="s">
        <v>102</v>
      </c>
      <c r="E72" s="42" t="s">
        <v>70</v>
      </c>
      <c r="F72" s="43">
        <v>250</v>
      </c>
      <c r="G72" s="43">
        <v>1.97</v>
      </c>
      <c r="H72" s="43">
        <v>2.71</v>
      </c>
      <c r="I72" s="43">
        <v>12.11</v>
      </c>
      <c r="J72" s="43">
        <v>85.75</v>
      </c>
      <c r="K72" s="44">
        <v>101</v>
      </c>
      <c r="L72" s="43"/>
    </row>
    <row r="73" spans="1:12" ht="15" x14ac:dyDescent="0.25">
      <c r="A73" s="23"/>
      <c r="B73" s="15"/>
      <c r="C73" s="11"/>
      <c r="D73" s="7" t="s">
        <v>102</v>
      </c>
      <c r="E73" s="42" t="s">
        <v>71</v>
      </c>
      <c r="F73" s="43">
        <v>100</v>
      </c>
      <c r="G73" s="43">
        <v>11.89</v>
      </c>
      <c r="H73" s="43">
        <v>13.95</v>
      </c>
      <c r="I73" s="43">
        <v>14.53</v>
      </c>
      <c r="J73" s="43">
        <v>230.9</v>
      </c>
      <c r="K73" s="44">
        <v>234</v>
      </c>
      <c r="L73" s="43"/>
    </row>
    <row r="74" spans="1:12" ht="15" x14ac:dyDescent="0.25">
      <c r="A74" s="23"/>
      <c r="B74" s="15"/>
      <c r="C74" s="11"/>
      <c r="D74" s="7" t="s">
        <v>102</v>
      </c>
      <c r="E74" s="42" t="s">
        <v>72</v>
      </c>
      <c r="F74" s="43">
        <v>160</v>
      </c>
      <c r="G74" s="43">
        <v>3.26</v>
      </c>
      <c r="H74" s="43">
        <v>5.12</v>
      </c>
      <c r="I74" s="43">
        <v>21.8</v>
      </c>
      <c r="J74" s="43">
        <v>146.4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26</v>
      </c>
      <c r="E75" s="42" t="s">
        <v>73</v>
      </c>
      <c r="F75" s="43">
        <v>200</v>
      </c>
      <c r="G75" s="43">
        <v>0.66</v>
      </c>
      <c r="H75" s="43">
        <v>0.09</v>
      </c>
      <c r="I75" s="43">
        <v>32.01</v>
      </c>
      <c r="J75" s="43">
        <v>132.80000000000001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27</v>
      </c>
      <c r="E76" s="42" t="s">
        <v>49</v>
      </c>
      <c r="F76" s="43">
        <v>60</v>
      </c>
      <c r="G76" s="43">
        <v>4.5599999999999996</v>
      </c>
      <c r="H76" s="43">
        <v>0.48</v>
      </c>
      <c r="I76" s="43">
        <v>29.34</v>
      </c>
      <c r="J76" s="43">
        <v>142.80000000000001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28</v>
      </c>
      <c r="E77" s="42" t="s">
        <v>48</v>
      </c>
      <c r="F77" s="43">
        <v>27</v>
      </c>
      <c r="G77" s="43">
        <v>1.78</v>
      </c>
      <c r="H77" s="43">
        <v>0.28999999999999998</v>
      </c>
      <c r="I77" s="43">
        <v>11.07</v>
      </c>
      <c r="J77" s="43">
        <v>55.62</v>
      </c>
      <c r="K77" s="44" t="s">
        <v>40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110.07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29</v>
      </c>
      <c r="E80" s="9"/>
      <c r="F80" s="19">
        <f>SUM(F71:F79)</f>
        <v>897</v>
      </c>
      <c r="G80" s="19">
        <f t="shared" ref="G80" si="34">SUM(G71:G79)</f>
        <v>25.240000000000002</v>
      </c>
      <c r="H80" s="19">
        <f t="shared" ref="H80" si="35">SUM(H71:H79)</f>
        <v>22.74</v>
      </c>
      <c r="I80" s="19">
        <f t="shared" ref="I80" si="36">SUM(I71:I79)</f>
        <v>124.35999999999999</v>
      </c>
      <c r="J80" s="19">
        <f t="shared" ref="J80:L80" si="37">SUM(J71:J79)</f>
        <v>814.26999999999987</v>
      </c>
      <c r="K80" s="25"/>
      <c r="L80" s="19">
        <f t="shared" si="37"/>
        <v>110.07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1457</v>
      </c>
      <c r="G81" s="32">
        <f t="shared" ref="G81" si="38">G70+G80</f>
        <v>44.540000000000006</v>
      </c>
      <c r="H81" s="32">
        <f t="shared" ref="H81" si="39">H70+H80</f>
        <v>46.039999999999992</v>
      </c>
      <c r="I81" s="32">
        <f t="shared" ref="I81" si="40">I70+I80</f>
        <v>200.14</v>
      </c>
      <c r="J81" s="32">
        <f t="shared" ref="J81:L81" si="41">J70+J80</f>
        <v>1408.5499999999997</v>
      </c>
      <c r="K81" s="32"/>
      <c r="L81" s="32">
        <f t="shared" si="41"/>
        <v>219.39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21.9</v>
      </c>
      <c r="H82" s="40">
        <v>16.579999999999998</v>
      </c>
      <c r="I82" s="40">
        <v>42</v>
      </c>
      <c r="J82" s="40">
        <v>405</v>
      </c>
      <c r="K82" s="41">
        <v>223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27</v>
      </c>
      <c r="E85" s="42" t="s">
        <v>39</v>
      </c>
      <c r="F85" s="43">
        <v>30</v>
      </c>
      <c r="G85" s="43">
        <v>2.25</v>
      </c>
      <c r="H85" s="43">
        <v>0.87</v>
      </c>
      <c r="I85" s="43">
        <v>15.21</v>
      </c>
      <c r="J85" s="43">
        <v>79.2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53</v>
      </c>
      <c r="F86" s="43">
        <v>120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109.32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29</v>
      </c>
      <c r="E89" s="9"/>
      <c r="F89" s="19">
        <f>SUM(F82:F88)</f>
        <v>500</v>
      </c>
      <c r="G89" s="19">
        <f t="shared" ref="G89" si="42">SUM(G82:G88)</f>
        <v>24.619999999999997</v>
      </c>
      <c r="H89" s="19">
        <f t="shared" ref="H89" si="43">SUM(H82:H88)</f>
        <v>17.869999999999997</v>
      </c>
      <c r="I89" s="19">
        <f t="shared" ref="I89" si="44">SUM(I82:I88)</f>
        <v>82.01</v>
      </c>
      <c r="J89" s="19">
        <f t="shared" ref="J89:L89" si="45">SUM(J82:J88)</f>
        <v>591.20000000000005</v>
      </c>
      <c r="K89" s="25"/>
      <c r="L89" s="19">
        <f t="shared" si="45"/>
        <v>109.32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76</v>
      </c>
      <c r="F90" s="43">
        <v>100</v>
      </c>
      <c r="G90" s="43">
        <v>1.08</v>
      </c>
      <c r="H90" s="43">
        <v>6.09</v>
      </c>
      <c r="I90" s="43">
        <v>3.43</v>
      </c>
      <c r="J90" s="43">
        <v>72.8</v>
      </c>
      <c r="K90" s="44">
        <v>23</v>
      </c>
      <c r="L90" s="43"/>
    </row>
    <row r="91" spans="1:12" ht="15" x14ac:dyDescent="0.25">
      <c r="A91" s="23"/>
      <c r="B91" s="15"/>
      <c r="C91" s="11"/>
      <c r="D91" s="7" t="s">
        <v>102</v>
      </c>
      <c r="E91" s="42" t="s">
        <v>77</v>
      </c>
      <c r="F91" s="43">
        <v>250</v>
      </c>
      <c r="G91" s="43">
        <v>2.0099999999999998</v>
      </c>
      <c r="H91" s="43">
        <v>5.09</v>
      </c>
      <c r="I91" s="43">
        <v>11.98</v>
      </c>
      <c r="J91" s="43">
        <v>107.25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102</v>
      </c>
      <c r="E92" s="42" t="s">
        <v>78</v>
      </c>
      <c r="F92" s="43">
        <v>90</v>
      </c>
      <c r="G92" s="43">
        <v>14.27</v>
      </c>
      <c r="H92" s="43">
        <v>13.71</v>
      </c>
      <c r="I92" s="43">
        <v>13.32</v>
      </c>
      <c r="J92" s="43">
        <v>234</v>
      </c>
      <c r="K92" s="44">
        <v>294</v>
      </c>
      <c r="L92" s="43"/>
    </row>
    <row r="93" spans="1:12" ht="15" x14ac:dyDescent="0.25">
      <c r="A93" s="23"/>
      <c r="B93" s="15"/>
      <c r="C93" s="11"/>
      <c r="D93" s="7" t="s">
        <v>102</v>
      </c>
      <c r="E93" s="42" t="s">
        <v>46</v>
      </c>
      <c r="F93" s="43">
        <v>160</v>
      </c>
      <c r="G93" s="43">
        <v>5.82</v>
      </c>
      <c r="H93" s="43">
        <v>6.17</v>
      </c>
      <c r="I93" s="43">
        <v>32.479999999999997</v>
      </c>
      <c r="J93" s="43">
        <v>208.76</v>
      </c>
      <c r="K93" s="44">
        <v>203</v>
      </c>
      <c r="L93" s="43"/>
    </row>
    <row r="94" spans="1:12" ht="15" x14ac:dyDescent="0.25">
      <c r="A94" s="23"/>
      <c r="B94" s="15"/>
      <c r="C94" s="11"/>
      <c r="D94" s="7" t="s">
        <v>26</v>
      </c>
      <c r="E94" s="42" t="s">
        <v>79</v>
      </c>
      <c r="F94" s="43">
        <v>200</v>
      </c>
      <c r="G94" s="43">
        <v>0.09</v>
      </c>
      <c r="H94" s="43">
        <v>0.1</v>
      </c>
      <c r="I94" s="43">
        <v>23.78</v>
      </c>
      <c r="J94" s="43">
        <v>115</v>
      </c>
      <c r="K94" s="44">
        <v>350</v>
      </c>
      <c r="L94" s="43"/>
    </row>
    <row r="95" spans="1:12" ht="15" x14ac:dyDescent="0.25">
      <c r="A95" s="23"/>
      <c r="B95" s="15"/>
      <c r="C95" s="11"/>
      <c r="D95" s="7" t="s">
        <v>27</v>
      </c>
      <c r="E95" s="42" t="s">
        <v>49</v>
      </c>
      <c r="F95" s="43">
        <v>20</v>
      </c>
      <c r="G95" s="43">
        <v>1.52</v>
      </c>
      <c r="H95" s="43">
        <v>0.16</v>
      </c>
      <c r="I95" s="43">
        <v>9.7799999999999994</v>
      </c>
      <c r="J95" s="43">
        <v>47.6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28</v>
      </c>
      <c r="E96" s="42" t="s">
        <v>48</v>
      </c>
      <c r="F96" s="43">
        <v>20</v>
      </c>
      <c r="G96" s="43">
        <v>1.32</v>
      </c>
      <c r="H96" s="43">
        <v>0.22</v>
      </c>
      <c r="I96" s="43">
        <v>8.1999999999999993</v>
      </c>
      <c r="J96" s="43">
        <v>41.2</v>
      </c>
      <c r="K96" s="44" t="s">
        <v>40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110.07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29</v>
      </c>
      <c r="E99" s="9"/>
      <c r="F99" s="19">
        <f>SUM(F90:F98)</f>
        <v>840</v>
      </c>
      <c r="G99" s="19">
        <f t="shared" ref="G99" si="46">SUM(G90:G98)</f>
        <v>26.11</v>
      </c>
      <c r="H99" s="19">
        <f t="shared" ref="H99" si="47">SUM(H90:H98)</f>
        <v>31.540000000000003</v>
      </c>
      <c r="I99" s="19">
        <f t="shared" ref="I99" si="48">SUM(I90:I98)</f>
        <v>102.97</v>
      </c>
      <c r="J99" s="19">
        <f t="shared" ref="J99:L99" si="49">SUM(J90:J98)</f>
        <v>826.61</v>
      </c>
      <c r="K99" s="25"/>
      <c r="L99" s="19">
        <f t="shared" si="49"/>
        <v>110.07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1340</v>
      </c>
      <c r="G100" s="32">
        <f t="shared" ref="G100" si="50">G89+G99</f>
        <v>50.73</v>
      </c>
      <c r="H100" s="32">
        <f t="shared" ref="H100" si="51">H89+H99</f>
        <v>49.41</v>
      </c>
      <c r="I100" s="32">
        <f t="shared" ref="I100" si="52">I89+I99</f>
        <v>184.98000000000002</v>
      </c>
      <c r="J100" s="32">
        <f t="shared" ref="J100:L100" si="53">J89+J99</f>
        <v>1417.81</v>
      </c>
      <c r="K100" s="32"/>
      <c r="L100" s="32">
        <f t="shared" si="53"/>
        <v>219.39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36</v>
      </c>
      <c r="F101" s="40">
        <v>160</v>
      </c>
      <c r="G101" s="40">
        <v>5.57</v>
      </c>
      <c r="H101" s="40">
        <v>8.36</v>
      </c>
      <c r="I101" s="40">
        <v>29.86</v>
      </c>
      <c r="J101" s="40">
        <v>217.9</v>
      </c>
      <c r="K101" s="41">
        <v>174</v>
      </c>
      <c r="L101" s="40"/>
    </row>
    <row r="102" spans="1:12" ht="15" x14ac:dyDescent="0.25">
      <c r="A102" s="23"/>
      <c r="B102" s="15"/>
      <c r="C102" s="11"/>
      <c r="D102" s="6" t="s">
        <v>25</v>
      </c>
      <c r="E102" s="42" t="s">
        <v>80</v>
      </c>
      <c r="F102" s="43">
        <v>80</v>
      </c>
      <c r="G102" s="43">
        <v>0.88</v>
      </c>
      <c r="H102" s="43">
        <v>0.16</v>
      </c>
      <c r="I102" s="43">
        <v>3.04</v>
      </c>
      <c r="J102" s="43">
        <v>17.600000000000001</v>
      </c>
      <c r="K102" s="44">
        <v>71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38</v>
      </c>
      <c r="F103" s="43">
        <v>200</v>
      </c>
      <c r="G103" s="43">
        <v>4.07</v>
      </c>
      <c r="H103" s="43">
        <v>3.54</v>
      </c>
      <c r="I103" s="43">
        <v>17.57</v>
      </c>
      <c r="J103" s="43">
        <v>118.6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27</v>
      </c>
      <c r="E104" s="42" t="s">
        <v>39</v>
      </c>
      <c r="F104" s="43">
        <v>67</v>
      </c>
      <c r="G104" s="43">
        <v>5.0199999999999996</v>
      </c>
      <c r="H104" s="43">
        <v>1.94</v>
      </c>
      <c r="I104" s="43">
        <v>33.97</v>
      </c>
      <c r="J104" s="43">
        <v>176.88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100</v>
      </c>
      <c r="G105" s="43">
        <v>0.8</v>
      </c>
      <c r="H105" s="43">
        <v>0.2</v>
      </c>
      <c r="I105" s="43">
        <v>12.52</v>
      </c>
      <c r="J105" s="43">
        <v>58</v>
      </c>
      <c r="K105" s="44">
        <v>341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109.32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29</v>
      </c>
      <c r="E108" s="9"/>
      <c r="F108" s="19">
        <f>SUM(F101:F107)</f>
        <v>607</v>
      </c>
      <c r="G108" s="19">
        <f t="shared" ref="G108:J108" si="54">SUM(G101:G107)</f>
        <v>16.34</v>
      </c>
      <c r="H108" s="19">
        <f t="shared" si="54"/>
        <v>14.199999999999998</v>
      </c>
      <c r="I108" s="19">
        <f t="shared" si="54"/>
        <v>96.96</v>
      </c>
      <c r="J108" s="19">
        <f t="shared" si="54"/>
        <v>588.98</v>
      </c>
      <c r="K108" s="25"/>
      <c r="L108" s="19">
        <f t="shared" ref="L108" si="55">SUM(L101:L107)</f>
        <v>109.32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81</v>
      </c>
      <c r="F109" s="43">
        <v>100</v>
      </c>
      <c r="G109" s="43">
        <v>0.95</v>
      </c>
      <c r="H109" s="43">
        <v>6.06</v>
      </c>
      <c r="I109" s="43">
        <v>3.04</v>
      </c>
      <c r="J109" s="43">
        <v>70.599999999999994</v>
      </c>
      <c r="K109" s="44">
        <v>24</v>
      </c>
      <c r="L109" s="43"/>
    </row>
    <row r="110" spans="1:12" ht="15" x14ac:dyDescent="0.25">
      <c r="A110" s="23"/>
      <c r="B110" s="15"/>
      <c r="C110" s="11"/>
      <c r="D110" s="7" t="s">
        <v>102</v>
      </c>
      <c r="E110" s="42" t="s">
        <v>82</v>
      </c>
      <c r="F110" s="43">
        <v>250</v>
      </c>
      <c r="G110" s="43">
        <v>1.8</v>
      </c>
      <c r="H110" s="43">
        <v>4.92</v>
      </c>
      <c r="I110" s="43">
        <v>10.93</v>
      </c>
      <c r="J110" s="43">
        <v>103.75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102</v>
      </c>
      <c r="E111" s="42" t="s">
        <v>83</v>
      </c>
      <c r="F111" s="43">
        <v>100</v>
      </c>
      <c r="G111" s="43">
        <v>7.39</v>
      </c>
      <c r="H111" s="43">
        <v>8.19</v>
      </c>
      <c r="I111" s="43">
        <v>9.75</v>
      </c>
      <c r="J111" s="43">
        <v>142.72999999999999</v>
      </c>
      <c r="K111" s="44" t="s">
        <v>84</v>
      </c>
      <c r="L111" s="43"/>
    </row>
    <row r="112" spans="1:12" ht="15" x14ac:dyDescent="0.25">
      <c r="A112" s="23"/>
      <c r="B112" s="15"/>
      <c r="C112" s="11"/>
      <c r="D112" s="7" t="s">
        <v>102</v>
      </c>
      <c r="E112" s="42" t="s">
        <v>85</v>
      </c>
      <c r="F112" s="43">
        <v>160</v>
      </c>
      <c r="G112" s="43">
        <v>5.82</v>
      </c>
      <c r="H112" s="43">
        <v>6.17</v>
      </c>
      <c r="I112" s="43">
        <v>32.479999999999997</v>
      </c>
      <c r="J112" s="43">
        <v>208.76</v>
      </c>
      <c r="K112" s="44">
        <v>203</v>
      </c>
      <c r="L112" s="43"/>
    </row>
    <row r="113" spans="1:12" ht="15" x14ac:dyDescent="0.25">
      <c r="A113" s="23"/>
      <c r="B113" s="15"/>
      <c r="C113" s="11"/>
      <c r="D113" s="7" t="s">
        <v>26</v>
      </c>
      <c r="E113" s="42" t="s">
        <v>67</v>
      </c>
      <c r="F113" s="43">
        <v>200</v>
      </c>
      <c r="G113" s="43">
        <v>0.6</v>
      </c>
      <c r="H113" s="43">
        <v>0.4</v>
      </c>
      <c r="I113" s="43">
        <v>32.6</v>
      </c>
      <c r="J113" s="43">
        <v>136.4</v>
      </c>
      <c r="K113" s="44">
        <v>389</v>
      </c>
      <c r="L113" s="43"/>
    </row>
    <row r="114" spans="1:12" ht="15" x14ac:dyDescent="0.25">
      <c r="A114" s="23"/>
      <c r="B114" s="15"/>
      <c r="C114" s="11"/>
      <c r="D114" s="7" t="s">
        <v>27</v>
      </c>
      <c r="E114" s="42" t="s">
        <v>49</v>
      </c>
      <c r="F114" s="43">
        <v>35</v>
      </c>
      <c r="G114" s="43">
        <v>2.66</v>
      </c>
      <c r="H114" s="43">
        <v>0.28000000000000003</v>
      </c>
      <c r="I114" s="43">
        <v>17.11</v>
      </c>
      <c r="J114" s="43">
        <v>83.3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28</v>
      </c>
      <c r="E115" s="42" t="s">
        <v>48</v>
      </c>
      <c r="F115" s="43">
        <v>37</v>
      </c>
      <c r="G115" s="43">
        <v>2.44</v>
      </c>
      <c r="H115" s="43">
        <v>0.4</v>
      </c>
      <c r="I115" s="43">
        <v>15.17</v>
      </c>
      <c r="J115" s="43">
        <v>76.22</v>
      </c>
      <c r="K115" s="44" t="s">
        <v>40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110.07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29</v>
      </c>
      <c r="E118" s="9"/>
      <c r="F118" s="19">
        <f>SUM(F109:F117)</f>
        <v>882</v>
      </c>
      <c r="G118" s="19">
        <f t="shared" ref="G118:J118" si="56">SUM(G109:G117)</f>
        <v>21.660000000000004</v>
      </c>
      <c r="H118" s="19">
        <f t="shared" si="56"/>
        <v>26.42</v>
      </c>
      <c r="I118" s="19">
        <f t="shared" si="56"/>
        <v>121.08</v>
      </c>
      <c r="J118" s="19">
        <f t="shared" si="56"/>
        <v>821.75999999999988</v>
      </c>
      <c r="K118" s="25"/>
      <c r="L118" s="19">
        <f t="shared" ref="L118" si="57">SUM(L109:L117)</f>
        <v>110.07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1489</v>
      </c>
      <c r="G119" s="32">
        <f t="shared" ref="G119" si="58">G108+G118</f>
        <v>38</v>
      </c>
      <c r="H119" s="32">
        <f t="shared" ref="H119" si="59">H108+H118</f>
        <v>40.619999999999997</v>
      </c>
      <c r="I119" s="32">
        <f t="shared" ref="I119" si="60">I108+I118</f>
        <v>218.04</v>
      </c>
      <c r="J119" s="32">
        <f t="shared" ref="J119:L119" si="61">J108+J118</f>
        <v>1410.7399999999998</v>
      </c>
      <c r="K119" s="32"/>
      <c r="L119" s="32">
        <f t="shared" si="61"/>
        <v>219.39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160</v>
      </c>
      <c r="G120" s="40">
        <v>6.33</v>
      </c>
      <c r="H120" s="40">
        <v>9.99</v>
      </c>
      <c r="I120" s="40">
        <v>28.67</v>
      </c>
      <c r="J120" s="40">
        <v>230.86</v>
      </c>
      <c r="K120" s="41">
        <v>173</v>
      </c>
      <c r="L120" s="40"/>
    </row>
    <row r="121" spans="1:12" ht="15" x14ac:dyDescent="0.25">
      <c r="A121" s="14"/>
      <c r="B121" s="15"/>
      <c r="C121" s="11"/>
      <c r="D121" s="6" t="s">
        <v>25</v>
      </c>
      <c r="E121" s="42" t="s">
        <v>86</v>
      </c>
      <c r="F121" s="43">
        <v>80</v>
      </c>
      <c r="G121" s="43">
        <v>0.64</v>
      </c>
      <c r="H121" s="43">
        <v>0.08</v>
      </c>
      <c r="I121" s="43">
        <v>1.36</v>
      </c>
      <c r="J121" s="43">
        <v>8</v>
      </c>
      <c r="K121" s="44">
        <v>70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27</v>
      </c>
      <c r="E123" s="42" t="s">
        <v>39</v>
      </c>
      <c r="F123" s="43">
        <v>84</v>
      </c>
      <c r="G123" s="43">
        <v>6.3</v>
      </c>
      <c r="H123" s="43">
        <v>2.4300000000000002</v>
      </c>
      <c r="I123" s="43">
        <v>42.58</v>
      </c>
      <c r="J123" s="43">
        <v>221.76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109.32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29</v>
      </c>
      <c r="E127" s="9"/>
      <c r="F127" s="19">
        <f>SUM(F120:F126)</f>
        <v>624</v>
      </c>
      <c r="G127" s="19">
        <f t="shared" ref="G127:J127" si="62">SUM(G120:G126)</f>
        <v>15.19</v>
      </c>
      <c r="H127" s="19">
        <f t="shared" si="62"/>
        <v>14.25</v>
      </c>
      <c r="I127" s="19">
        <f t="shared" si="62"/>
        <v>98.309999999999988</v>
      </c>
      <c r="J127" s="19">
        <f t="shared" si="62"/>
        <v>588.62</v>
      </c>
      <c r="K127" s="25"/>
      <c r="L127" s="19">
        <f t="shared" ref="L127" si="63">SUM(L120:L126)</f>
        <v>109.32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87</v>
      </c>
      <c r="F128" s="43">
        <v>100</v>
      </c>
      <c r="G128" s="43">
        <v>1.42</v>
      </c>
      <c r="H128" s="43">
        <v>6.03</v>
      </c>
      <c r="I128" s="43">
        <v>6.27</v>
      </c>
      <c r="J128" s="43">
        <v>85</v>
      </c>
      <c r="K128" s="44">
        <v>55</v>
      </c>
      <c r="L128" s="43"/>
    </row>
    <row r="129" spans="1:12" ht="15" x14ac:dyDescent="0.25">
      <c r="A129" s="14"/>
      <c r="B129" s="15"/>
      <c r="C129" s="11"/>
      <c r="D129" s="7" t="s">
        <v>102</v>
      </c>
      <c r="E129" s="42" t="s">
        <v>88</v>
      </c>
      <c r="F129" s="43">
        <v>250</v>
      </c>
      <c r="G129" s="43">
        <v>1.76</v>
      </c>
      <c r="H129" s="43">
        <v>4.95</v>
      </c>
      <c r="I129" s="43">
        <v>7.9</v>
      </c>
      <c r="J129" s="43">
        <v>89.75</v>
      </c>
      <c r="K129" s="44">
        <v>88</v>
      </c>
      <c r="L129" s="43"/>
    </row>
    <row r="130" spans="1:12" ht="15" x14ac:dyDescent="0.25">
      <c r="A130" s="14"/>
      <c r="B130" s="15"/>
      <c r="C130" s="11"/>
      <c r="D130" s="7" t="s">
        <v>102</v>
      </c>
      <c r="E130" s="42" t="s">
        <v>56</v>
      </c>
      <c r="F130" s="43">
        <v>120</v>
      </c>
      <c r="G130" s="43">
        <v>13.62</v>
      </c>
      <c r="H130" s="43">
        <v>3.48</v>
      </c>
      <c r="I130" s="43">
        <v>4.5599999999999996</v>
      </c>
      <c r="J130" s="43">
        <v>123.6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102</v>
      </c>
      <c r="E131" s="42" t="s">
        <v>57</v>
      </c>
      <c r="F131" s="43">
        <v>160</v>
      </c>
      <c r="G131" s="43">
        <v>3.89</v>
      </c>
      <c r="H131" s="43">
        <v>5.73</v>
      </c>
      <c r="I131" s="43">
        <v>39.119999999999997</v>
      </c>
      <c r="J131" s="43">
        <v>223.68</v>
      </c>
      <c r="K131" s="44">
        <v>304</v>
      </c>
      <c r="L131" s="43"/>
    </row>
    <row r="132" spans="1:12" ht="15" x14ac:dyDescent="0.25">
      <c r="A132" s="14"/>
      <c r="B132" s="15"/>
      <c r="C132" s="11"/>
      <c r="D132" s="7" t="s">
        <v>26</v>
      </c>
      <c r="E132" s="42" t="s">
        <v>89</v>
      </c>
      <c r="F132" s="43">
        <v>200</v>
      </c>
      <c r="G132" s="43">
        <v>0.67</v>
      </c>
      <c r="H132" s="43">
        <v>0.27</v>
      </c>
      <c r="I132" s="43">
        <v>20.76</v>
      </c>
      <c r="J132" s="43">
        <v>88.2</v>
      </c>
      <c r="K132" s="44">
        <v>388</v>
      </c>
      <c r="L132" s="43"/>
    </row>
    <row r="133" spans="1:12" ht="15" x14ac:dyDescent="0.25">
      <c r="A133" s="14"/>
      <c r="B133" s="15"/>
      <c r="C133" s="11"/>
      <c r="D133" s="7" t="s">
        <v>27</v>
      </c>
      <c r="E133" s="42" t="s">
        <v>49</v>
      </c>
      <c r="F133" s="43">
        <v>55</v>
      </c>
      <c r="G133" s="43">
        <v>4.18</v>
      </c>
      <c r="H133" s="43">
        <v>0.44</v>
      </c>
      <c r="I133" s="43">
        <v>26.89</v>
      </c>
      <c r="J133" s="43">
        <v>130.9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28</v>
      </c>
      <c r="E134" s="42" t="s">
        <v>48</v>
      </c>
      <c r="F134" s="43">
        <v>40</v>
      </c>
      <c r="G134" s="43">
        <v>2.64</v>
      </c>
      <c r="H134" s="43">
        <v>0.44</v>
      </c>
      <c r="I134" s="43">
        <v>16.399999999999999</v>
      </c>
      <c r="J134" s="43">
        <v>82.4</v>
      </c>
      <c r="K134" s="44" t="s">
        <v>40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110.07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29</v>
      </c>
      <c r="E137" s="9"/>
      <c r="F137" s="19">
        <f>SUM(F128:F136)</f>
        <v>925</v>
      </c>
      <c r="G137" s="19">
        <f t="shared" ref="G137:J137" si="64">SUM(G128:G136)</f>
        <v>28.18</v>
      </c>
      <c r="H137" s="19">
        <f t="shared" si="64"/>
        <v>21.340000000000003</v>
      </c>
      <c r="I137" s="19">
        <f t="shared" si="64"/>
        <v>121.9</v>
      </c>
      <c r="J137" s="19">
        <f t="shared" si="64"/>
        <v>823.53</v>
      </c>
      <c r="K137" s="25"/>
      <c r="L137" s="19">
        <f t="shared" ref="L137" si="65">SUM(L128:L136)</f>
        <v>110.07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1549</v>
      </c>
      <c r="G138" s="32">
        <f t="shared" ref="G138" si="66">G127+G137</f>
        <v>43.37</v>
      </c>
      <c r="H138" s="32">
        <f t="shared" ref="H138" si="67">H127+H137</f>
        <v>35.590000000000003</v>
      </c>
      <c r="I138" s="32">
        <f t="shared" ref="I138" si="68">I127+I137</f>
        <v>220.20999999999998</v>
      </c>
      <c r="J138" s="32">
        <f t="shared" ref="J138:L138" si="69">J127+J137</f>
        <v>1412.15</v>
      </c>
      <c r="K138" s="32"/>
      <c r="L138" s="32">
        <f t="shared" si="69"/>
        <v>219.39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160</v>
      </c>
      <c r="G139" s="40">
        <v>5.81</v>
      </c>
      <c r="H139" s="40">
        <v>8.4600000000000009</v>
      </c>
      <c r="I139" s="40">
        <v>38.69</v>
      </c>
      <c r="J139" s="40">
        <v>254.47</v>
      </c>
      <c r="K139" s="41">
        <v>174</v>
      </c>
      <c r="L139" s="40"/>
    </row>
    <row r="140" spans="1:12" ht="15" x14ac:dyDescent="0.25">
      <c r="A140" s="23"/>
      <c r="B140" s="15"/>
      <c r="C140" s="11"/>
      <c r="D140" s="6" t="s">
        <v>25</v>
      </c>
      <c r="E140" s="42" t="s">
        <v>80</v>
      </c>
      <c r="F140" s="43">
        <v>80</v>
      </c>
      <c r="G140" s="43">
        <v>0.88</v>
      </c>
      <c r="H140" s="43">
        <v>0.16</v>
      </c>
      <c r="I140" s="43">
        <v>3.04</v>
      </c>
      <c r="J140" s="43">
        <v>17.600000000000001</v>
      </c>
      <c r="K140" s="44">
        <v>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100.6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27</v>
      </c>
      <c r="E142" s="42" t="s">
        <v>39</v>
      </c>
      <c r="F142" s="43">
        <v>65</v>
      </c>
      <c r="G142" s="43">
        <v>4.87</v>
      </c>
      <c r="H142" s="43">
        <v>1.88</v>
      </c>
      <c r="I142" s="43">
        <v>32.950000000000003</v>
      </c>
      <c r="J142" s="43">
        <v>171.6</v>
      </c>
      <c r="K142" s="44" t="s">
        <v>40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62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109.32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29</v>
      </c>
      <c r="E146" s="9"/>
      <c r="F146" s="19">
        <f>SUM(F139:F145)</f>
        <v>605</v>
      </c>
      <c r="G146" s="19">
        <f t="shared" ref="G146:J146" si="70">SUM(G139:G145)</f>
        <v>15.12</v>
      </c>
      <c r="H146" s="19">
        <f t="shared" si="70"/>
        <v>13.470000000000002</v>
      </c>
      <c r="I146" s="19">
        <f t="shared" si="70"/>
        <v>100.92</v>
      </c>
      <c r="J146" s="19">
        <f t="shared" si="70"/>
        <v>591.27</v>
      </c>
      <c r="K146" s="25"/>
      <c r="L146" s="19">
        <f t="shared" ref="L146" si="71">SUM(L139:L145)</f>
        <v>109.32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63</v>
      </c>
      <c r="F147" s="43">
        <v>100</v>
      </c>
      <c r="G147" s="43">
        <v>0.75</v>
      </c>
      <c r="H147" s="43">
        <v>6.02</v>
      </c>
      <c r="I147" s="43">
        <v>2.35</v>
      </c>
      <c r="J147" s="43">
        <v>66.599999999999994</v>
      </c>
      <c r="K147" s="44">
        <v>20</v>
      </c>
      <c r="L147" s="43"/>
    </row>
    <row r="148" spans="1:12" ht="25.5" x14ac:dyDescent="0.25">
      <c r="A148" s="23"/>
      <c r="B148" s="15"/>
      <c r="C148" s="11"/>
      <c r="D148" s="7" t="s">
        <v>102</v>
      </c>
      <c r="E148" s="42" t="s">
        <v>90</v>
      </c>
      <c r="F148" s="43">
        <v>250</v>
      </c>
      <c r="G148" s="43">
        <v>6.62</v>
      </c>
      <c r="H148" s="43">
        <v>8.31</v>
      </c>
      <c r="I148" s="43">
        <v>21.28</v>
      </c>
      <c r="J148" s="43">
        <v>184.48</v>
      </c>
      <c r="K148" s="44" t="s">
        <v>91</v>
      </c>
      <c r="L148" s="43"/>
    </row>
    <row r="149" spans="1:12" ht="15" x14ac:dyDescent="0.25">
      <c r="A149" s="23"/>
      <c r="B149" s="15"/>
      <c r="C149" s="11"/>
      <c r="D149" s="7" t="s">
        <v>102</v>
      </c>
      <c r="E149" s="42" t="s">
        <v>92</v>
      </c>
      <c r="F149" s="43">
        <v>110</v>
      </c>
      <c r="G149" s="43">
        <v>16.829999999999998</v>
      </c>
      <c r="H149" s="43">
        <v>14.13</v>
      </c>
      <c r="I149" s="43">
        <v>3.17</v>
      </c>
      <c r="J149" s="43">
        <v>207.62</v>
      </c>
      <c r="K149" s="44" t="s">
        <v>93</v>
      </c>
      <c r="L149" s="43"/>
    </row>
    <row r="150" spans="1:12" ht="15" x14ac:dyDescent="0.25">
      <c r="A150" s="23"/>
      <c r="B150" s="15"/>
      <c r="C150" s="11"/>
      <c r="D150" s="7" t="s">
        <v>102</v>
      </c>
      <c r="E150" s="42" t="s">
        <v>94</v>
      </c>
      <c r="F150" s="43">
        <v>150</v>
      </c>
      <c r="G150" s="43">
        <v>8.59</v>
      </c>
      <c r="H150" s="43">
        <v>6.09</v>
      </c>
      <c r="I150" s="43">
        <v>38.64</v>
      </c>
      <c r="J150" s="43">
        <v>243.75</v>
      </c>
      <c r="K150" s="44">
        <v>302</v>
      </c>
      <c r="L150" s="43"/>
    </row>
    <row r="151" spans="1:12" ht="15" x14ac:dyDescent="0.25">
      <c r="A151" s="23"/>
      <c r="B151" s="15"/>
      <c r="C151" s="11"/>
      <c r="D151" s="7" t="s">
        <v>26</v>
      </c>
      <c r="E151" s="42" t="s">
        <v>47</v>
      </c>
      <c r="F151" s="43">
        <v>200</v>
      </c>
      <c r="G151" s="43">
        <v>1</v>
      </c>
      <c r="H151" s="43"/>
      <c r="I151" s="43">
        <v>20.2</v>
      </c>
      <c r="J151" s="43">
        <v>84.8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28</v>
      </c>
      <c r="E153" s="42" t="s">
        <v>48</v>
      </c>
      <c r="F153" s="43">
        <v>15</v>
      </c>
      <c r="G153" s="43">
        <v>0.99</v>
      </c>
      <c r="H153" s="43">
        <v>0.16</v>
      </c>
      <c r="I153" s="43">
        <v>6.15</v>
      </c>
      <c r="J153" s="43">
        <v>30.9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110.07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29</v>
      </c>
      <c r="E156" s="9"/>
      <c r="F156" s="19">
        <f>SUM(F147:F155)</f>
        <v>825</v>
      </c>
      <c r="G156" s="19">
        <f t="shared" ref="G156:J156" si="72">SUM(G147:G155)</f>
        <v>34.78</v>
      </c>
      <c r="H156" s="19">
        <f t="shared" si="72"/>
        <v>34.709999999999994</v>
      </c>
      <c r="I156" s="19">
        <f t="shared" si="72"/>
        <v>91.79</v>
      </c>
      <c r="J156" s="19">
        <f t="shared" si="72"/>
        <v>818.15</v>
      </c>
      <c r="K156" s="25"/>
      <c r="L156" s="19">
        <f t="shared" ref="L156" si="73">SUM(L147:L155)</f>
        <v>110.07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1430</v>
      </c>
      <c r="G157" s="32">
        <f t="shared" ref="G157" si="74">G146+G156</f>
        <v>49.9</v>
      </c>
      <c r="H157" s="32">
        <f t="shared" ref="H157" si="75">H146+H156</f>
        <v>48.179999999999993</v>
      </c>
      <c r="I157" s="32">
        <f t="shared" ref="I157" si="76">I146+I156</f>
        <v>192.71</v>
      </c>
      <c r="J157" s="32">
        <f t="shared" ref="J157:L157" si="77">J146+J156</f>
        <v>1409.42</v>
      </c>
      <c r="K157" s="32"/>
      <c r="L157" s="32">
        <f t="shared" si="77"/>
        <v>219.39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170</v>
      </c>
      <c r="G158" s="40">
        <v>11.5</v>
      </c>
      <c r="H158" s="40">
        <v>13.53</v>
      </c>
      <c r="I158" s="40">
        <v>28.99</v>
      </c>
      <c r="J158" s="40">
        <v>284.24</v>
      </c>
      <c r="K158" s="41">
        <v>204</v>
      </c>
      <c r="L158" s="40"/>
    </row>
    <row r="159" spans="1:12" ht="15" x14ac:dyDescent="0.25">
      <c r="A159" s="23"/>
      <c r="B159" s="15"/>
      <c r="C159" s="11"/>
      <c r="D159" s="6" t="s">
        <v>25</v>
      </c>
      <c r="E159" s="42" t="s">
        <v>42</v>
      </c>
      <c r="F159" s="43">
        <v>80</v>
      </c>
      <c r="G159" s="43">
        <v>2.1800000000000002</v>
      </c>
      <c r="H159" s="43">
        <v>5.74</v>
      </c>
      <c r="I159" s="43">
        <v>11.63</v>
      </c>
      <c r="J159" s="43">
        <v>107.04</v>
      </c>
      <c r="K159" s="44">
        <v>73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38</v>
      </c>
      <c r="F160" s="43">
        <v>200</v>
      </c>
      <c r="G160" s="43">
        <v>4.07</v>
      </c>
      <c r="H160" s="43">
        <v>3.54</v>
      </c>
      <c r="I160" s="43">
        <v>17.57</v>
      </c>
      <c r="J160" s="43">
        <v>118.6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27</v>
      </c>
      <c r="E161" s="42" t="s">
        <v>39</v>
      </c>
      <c r="F161" s="43">
        <v>10</v>
      </c>
      <c r="G161" s="43">
        <v>0.75</v>
      </c>
      <c r="H161" s="43">
        <v>0.28999999999999998</v>
      </c>
      <c r="I161" s="43">
        <v>5.07</v>
      </c>
      <c r="J161" s="43">
        <v>26.4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100</v>
      </c>
      <c r="G162" s="43">
        <v>0.8</v>
      </c>
      <c r="H162" s="43">
        <v>0.2</v>
      </c>
      <c r="I162" s="43">
        <v>12.52</v>
      </c>
      <c r="J162" s="43">
        <v>58</v>
      </c>
      <c r="K162" s="44">
        <v>341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109.32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29</v>
      </c>
      <c r="E165" s="9"/>
      <c r="F165" s="19">
        <f>SUM(F158:F164)</f>
        <v>560</v>
      </c>
      <c r="G165" s="19">
        <f t="shared" ref="G165:J165" si="78">SUM(G158:G164)</f>
        <v>19.3</v>
      </c>
      <c r="H165" s="19">
        <f t="shared" si="78"/>
        <v>23.299999999999997</v>
      </c>
      <c r="I165" s="19">
        <f t="shared" si="78"/>
        <v>75.78</v>
      </c>
      <c r="J165" s="19">
        <f t="shared" si="78"/>
        <v>594.28</v>
      </c>
      <c r="K165" s="25"/>
      <c r="L165" s="19">
        <f t="shared" ref="L165" si="79">SUM(L158:L164)</f>
        <v>109.32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95</v>
      </c>
      <c r="F166" s="43">
        <v>100</v>
      </c>
      <c r="G166" s="43">
        <v>0.84</v>
      </c>
      <c r="H166" s="43">
        <v>5.04</v>
      </c>
      <c r="I166" s="43">
        <v>2.57</v>
      </c>
      <c r="J166" s="43">
        <v>59.1</v>
      </c>
      <c r="K166" s="44">
        <v>21</v>
      </c>
      <c r="L166" s="43"/>
    </row>
    <row r="167" spans="1:12" ht="15" x14ac:dyDescent="0.25">
      <c r="A167" s="23"/>
      <c r="B167" s="15"/>
      <c r="C167" s="11"/>
      <c r="D167" s="7" t="s">
        <v>102</v>
      </c>
      <c r="E167" s="42" t="s">
        <v>70</v>
      </c>
      <c r="F167" s="43">
        <v>250</v>
      </c>
      <c r="G167" s="43">
        <v>1.97</v>
      </c>
      <c r="H167" s="43">
        <v>2.71</v>
      </c>
      <c r="I167" s="43">
        <v>12.11</v>
      </c>
      <c r="J167" s="43">
        <v>85.75</v>
      </c>
      <c r="K167" s="44">
        <v>101</v>
      </c>
      <c r="L167" s="43"/>
    </row>
    <row r="168" spans="1:12" ht="15" x14ac:dyDescent="0.25">
      <c r="A168" s="23"/>
      <c r="B168" s="15"/>
      <c r="C168" s="11"/>
      <c r="D168" s="7" t="s">
        <v>102</v>
      </c>
      <c r="E168" s="42" t="s">
        <v>96</v>
      </c>
      <c r="F168" s="43">
        <v>100</v>
      </c>
      <c r="G168" s="43">
        <v>11.89</v>
      </c>
      <c r="H168" s="43">
        <v>13.95</v>
      </c>
      <c r="I168" s="43">
        <v>14.53</v>
      </c>
      <c r="J168" s="43">
        <v>230.9</v>
      </c>
      <c r="K168" s="44">
        <v>234</v>
      </c>
      <c r="L168" s="43"/>
    </row>
    <row r="169" spans="1:12" ht="15" x14ac:dyDescent="0.25">
      <c r="A169" s="23"/>
      <c r="B169" s="15"/>
      <c r="C169" s="11"/>
      <c r="D169" s="7" t="s">
        <v>102</v>
      </c>
      <c r="E169" s="42" t="s">
        <v>72</v>
      </c>
      <c r="F169" s="43">
        <v>160</v>
      </c>
      <c r="G169" s="43">
        <v>3.26</v>
      </c>
      <c r="H169" s="43">
        <v>5.12</v>
      </c>
      <c r="I169" s="43">
        <v>21.8</v>
      </c>
      <c r="J169" s="43">
        <v>146.4</v>
      </c>
      <c r="K169" s="44">
        <v>312</v>
      </c>
      <c r="L169" s="43"/>
    </row>
    <row r="170" spans="1:12" ht="15" x14ac:dyDescent="0.25">
      <c r="A170" s="23"/>
      <c r="B170" s="15"/>
      <c r="C170" s="11"/>
      <c r="D170" s="7" t="s">
        <v>26</v>
      </c>
      <c r="E170" s="42" t="s">
        <v>73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27</v>
      </c>
      <c r="E171" s="42" t="s">
        <v>49</v>
      </c>
      <c r="F171" s="43">
        <v>45</v>
      </c>
      <c r="G171" s="43">
        <v>3.42</v>
      </c>
      <c r="H171" s="43">
        <v>0.36</v>
      </c>
      <c r="I171" s="43">
        <v>22</v>
      </c>
      <c r="J171" s="43">
        <v>107.1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28</v>
      </c>
      <c r="E172" s="42" t="s">
        <v>48</v>
      </c>
      <c r="F172" s="43">
        <v>27</v>
      </c>
      <c r="G172" s="43">
        <v>1.78</v>
      </c>
      <c r="H172" s="43">
        <v>0.28999999999999998</v>
      </c>
      <c r="I172" s="43">
        <v>11.07</v>
      </c>
      <c r="J172" s="43">
        <v>55.62</v>
      </c>
      <c r="K172" s="44" t="s">
        <v>40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110.07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29</v>
      </c>
      <c r="E175" s="9"/>
      <c r="F175" s="19">
        <f>SUM(F166:F174)</f>
        <v>882</v>
      </c>
      <c r="G175" s="19">
        <f t="shared" ref="G175:J175" si="80">SUM(G166:G174)</f>
        <v>23.82</v>
      </c>
      <c r="H175" s="19">
        <f t="shared" si="80"/>
        <v>27.56</v>
      </c>
      <c r="I175" s="19">
        <f t="shared" si="80"/>
        <v>116.09</v>
      </c>
      <c r="J175" s="19">
        <f t="shared" si="80"/>
        <v>817.67000000000007</v>
      </c>
      <c r="K175" s="25"/>
      <c r="L175" s="19">
        <f t="shared" ref="L175" si="81">SUM(L166:L174)</f>
        <v>110.07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1442</v>
      </c>
      <c r="G176" s="32">
        <f t="shared" ref="G176" si="82">G165+G175</f>
        <v>43.120000000000005</v>
      </c>
      <c r="H176" s="32">
        <f t="shared" ref="H176" si="83">H165+H175</f>
        <v>50.86</v>
      </c>
      <c r="I176" s="32">
        <f t="shared" ref="I176" si="84">I165+I175</f>
        <v>191.87</v>
      </c>
      <c r="J176" s="32">
        <f t="shared" ref="J176:L176" si="85">J165+J175</f>
        <v>1411.95</v>
      </c>
      <c r="K176" s="32"/>
      <c r="L176" s="32">
        <f t="shared" si="85"/>
        <v>219.39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150</v>
      </c>
      <c r="G177" s="40">
        <v>21.92</v>
      </c>
      <c r="H177" s="40">
        <v>16.59</v>
      </c>
      <c r="I177" s="40">
        <v>42</v>
      </c>
      <c r="J177" s="40">
        <v>405</v>
      </c>
      <c r="K177" s="41">
        <v>223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27</v>
      </c>
      <c r="E180" s="42" t="s">
        <v>39</v>
      </c>
      <c r="F180" s="43">
        <v>30</v>
      </c>
      <c r="G180" s="43">
        <v>2.25</v>
      </c>
      <c r="H180" s="43">
        <v>0.87</v>
      </c>
      <c r="I180" s="43">
        <v>15.21</v>
      </c>
      <c r="J180" s="43">
        <v>79.2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53</v>
      </c>
      <c r="F181" s="43">
        <v>120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109.32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29</v>
      </c>
      <c r="E184" s="9"/>
      <c r="F184" s="19">
        <f>SUM(F177:F183)</f>
        <v>500</v>
      </c>
      <c r="G184" s="19">
        <f t="shared" ref="G184:J184" si="86">SUM(G177:G183)</f>
        <v>24.64</v>
      </c>
      <c r="H184" s="19">
        <f t="shared" si="86"/>
        <v>17.88</v>
      </c>
      <c r="I184" s="19">
        <f t="shared" si="86"/>
        <v>82.01</v>
      </c>
      <c r="J184" s="19">
        <f t="shared" si="86"/>
        <v>591.20000000000005</v>
      </c>
      <c r="K184" s="25"/>
      <c r="L184" s="19">
        <f t="shared" ref="L184" si="87">SUM(L177:L183)</f>
        <v>109.32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76</v>
      </c>
      <c r="F185" s="43">
        <v>100</v>
      </c>
      <c r="G185" s="43">
        <v>1.08</v>
      </c>
      <c r="H185" s="43">
        <v>6.09</v>
      </c>
      <c r="I185" s="43">
        <v>3.43</v>
      </c>
      <c r="J185" s="43">
        <v>72.8</v>
      </c>
      <c r="K185" s="44">
        <v>23</v>
      </c>
      <c r="L185" s="43"/>
    </row>
    <row r="186" spans="1:12" ht="15" x14ac:dyDescent="0.25">
      <c r="A186" s="23"/>
      <c r="B186" s="15"/>
      <c r="C186" s="11"/>
      <c r="D186" s="7" t="s">
        <v>102</v>
      </c>
      <c r="E186" s="42" t="s">
        <v>98</v>
      </c>
      <c r="F186" s="43">
        <v>200</v>
      </c>
      <c r="G186" s="43">
        <v>1.62</v>
      </c>
      <c r="H186" s="43">
        <v>4.01</v>
      </c>
      <c r="I186" s="43">
        <v>10.75</v>
      </c>
      <c r="J186" s="43">
        <v>93.6</v>
      </c>
      <c r="K186" s="44">
        <v>83</v>
      </c>
      <c r="L186" s="43"/>
    </row>
    <row r="187" spans="1:12" ht="15" x14ac:dyDescent="0.25">
      <c r="A187" s="23"/>
      <c r="B187" s="15"/>
      <c r="C187" s="11"/>
      <c r="D187" s="7" t="s">
        <v>102</v>
      </c>
      <c r="E187" s="42" t="s">
        <v>78</v>
      </c>
      <c r="F187" s="43">
        <v>90</v>
      </c>
      <c r="G187" s="43">
        <v>14.27</v>
      </c>
      <c r="H187" s="43">
        <v>13.71</v>
      </c>
      <c r="I187" s="43">
        <v>13.32</v>
      </c>
      <c r="J187" s="43">
        <v>234</v>
      </c>
      <c r="K187" s="44">
        <v>294</v>
      </c>
      <c r="L187" s="43"/>
    </row>
    <row r="188" spans="1:12" ht="15" x14ac:dyDescent="0.25">
      <c r="A188" s="23"/>
      <c r="B188" s="15"/>
      <c r="C188" s="11"/>
      <c r="D188" s="7" t="s">
        <v>102</v>
      </c>
      <c r="E188" s="42" t="s">
        <v>46</v>
      </c>
      <c r="F188" s="43">
        <v>160</v>
      </c>
      <c r="G188" s="43">
        <v>5.82</v>
      </c>
      <c r="H188" s="43">
        <v>6.17</v>
      </c>
      <c r="I188" s="43">
        <v>32.479999999999997</v>
      </c>
      <c r="J188" s="43">
        <v>208.76</v>
      </c>
      <c r="K188" s="44">
        <v>203</v>
      </c>
      <c r="L188" s="43"/>
    </row>
    <row r="189" spans="1:12" ht="15" x14ac:dyDescent="0.25">
      <c r="A189" s="23"/>
      <c r="B189" s="15"/>
      <c r="C189" s="11"/>
      <c r="D189" s="7" t="s">
        <v>26</v>
      </c>
      <c r="E189" s="42" t="s">
        <v>99</v>
      </c>
      <c r="F189" s="43">
        <v>200</v>
      </c>
      <c r="G189" s="43">
        <v>0.14000000000000001</v>
      </c>
      <c r="H189" s="43">
        <v>0.08</v>
      </c>
      <c r="I189" s="43">
        <v>24.49</v>
      </c>
      <c r="J189" s="43">
        <v>114.6</v>
      </c>
      <c r="K189" s="44">
        <v>350</v>
      </c>
      <c r="L189" s="43"/>
    </row>
    <row r="190" spans="1:12" ht="15" x14ac:dyDescent="0.25">
      <c r="A190" s="23"/>
      <c r="B190" s="15"/>
      <c r="C190" s="11"/>
      <c r="D190" s="7" t="s">
        <v>27</v>
      </c>
      <c r="E190" s="42" t="s">
        <v>49</v>
      </c>
      <c r="F190" s="43">
        <v>20</v>
      </c>
      <c r="G190" s="43">
        <v>1.52</v>
      </c>
      <c r="H190" s="43">
        <v>0.16</v>
      </c>
      <c r="I190" s="43">
        <v>9.7799999999999994</v>
      </c>
      <c r="J190" s="43">
        <v>47.6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28</v>
      </c>
      <c r="E191" s="42" t="s">
        <v>48</v>
      </c>
      <c r="F191" s="43">
        <v>25</v>
      </c>
      <c r="G191" s="43">
        <v>1.65</v>
      </c>
      <c r="H191" s="43">
        <v>0.27</v>
      </c>
      <c r="I191" s="43">
        <v>10.25</v>
      </c>
      <c r="J191" s="43">
        <v>51.5</v>
      </c>
      <c r="K191" s="44" t="s">
        <v>40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110.07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29</v>
      </c>
      <c r="E194" s="9"/>
      <c r="F194" s="19">
        <f>SUM(F185:F193)</f>
        <v>795</v>
      </c>
      <c r="G194" s="19">
        <f t="shared" ref="G194:J194" si="88">SUM(G185:G193)</f>
        <v>26.099999999999998</v>
      </c>
      <c r="H194" s="19">
        <f t="shared" si="88"/>
        <v>30.490000000000002</v>
      </c>
      <c r="I194" s="19">
        <f t="shared" si="88"/>
        <v>104.5</v>
      </c>
      <c r="J194" s="19">
        <f t="shared" si="88"/>
        <v>822.86</v>
      </c>
      <c r="K194" s="25"/>
      <c r="L194" s="19">
        <f t="shared" ref="L194" si="89">SUM(L185:L193)</f>
        <v>110.07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1295</v>
      </c>
      <c r="G195" s="32">
        <f t="shared" ref="G195" si="90">G184+G194</f>
        <v>50.739999999999995</v>
      </c>
      <c r="H195" s="32">
        <f t="shared" ref="H195" si="91">H184+H194</f>
        <v>48.370000000000005</v>
      </c>
      <c r="I195" s="32">
        <f t="shared" ref="I195" si="92">I184+I194</f>
        <v>186.51</v>
      </c>
      <c r="J195" s="32">
        <f t="shared" ref="J195:L195" si="93">J184+J194</f>
        <v>1414.06</v>
      </c>
      <c r="K195" s="32"/>
      <c r="L195" s="32">
        <f t="shared" si="93"/>
        <v>219.39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1439.3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45.047000000000004</v>
      </c>
      <c r="H196" s="34">
        <f t="shared" si="94"/>
        <v>44.418999999999997</v>
      </c>
      <c r="I196" s="34">
        <f t="shared" si="94"/>
        <v>202.20200000000003</v>
      </c>
      <c r="J196" s="34">
        <f t="shared" si="94"/>
        <v>1411.6719999999998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219.38999999999993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2022-05-16T14:23:56Z</dcterms:created>
  <dcterms:modified xsi:type="dcterms:W3CDTF">2025-01-16T06:30:59Z</dcterms:modified>
</cp:coreProperties>
</file>